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2DC7DC99-9FD6-41E0-918A-C537066CC3C9}" xr6:coauthVersionLast="47" xr6:coauthVersionMax="47" xr10:uidLastSave="{00000000-0000-0000-0000-000000000000}"/>
  <bookViews>
    <workbookView xWindow="29010" yWindow="-2775" windowWidth="17850" windowHeight="25920" xr2:uid="{FD6ECD56-41A4-42E3-9EDF-7390A47B272D}"/>
  </bookViews>
  <sheets>
    <sheet name="Budget table - Example " sheetId="1" r:id="rId1"/>
    <sheet name="Budget table - For Completion" sheetId="3" r:id="rId2"/>
    <sheet name="Sheet2"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 i="3" l="1"/>
  <c r="J7" i="3"/>
  <c r="L7" i="3"/>
  <c r="D30" i="1" l="1"/>
  <c r="D34" i="3"/>
  <c r="F27" i="3"/>
  <c r="E27" i="3"/>
  <c r="D27" i="3"/>
  <c r="K13" i="1"/>
  <c r="J13" i="1"/>
  <c r="L11" i="1"/>
  <c r="L10" i="1"/>
  <c r="L13" i="1" l="1"/>
  <c r="E23" i="1"/>
  <c r="F23" i="1"/>
  <c r="D23" i="1"/>
</calcChain>
</file>

<file path=xl/sharedStrings.xml><?xml version="1.0" encoding="utf-8"?>
<sst xmlns="http://schemas.openxmlformats.org/spreadsheetml/2006/main" count="88" uniqueCount="51">
  <si>
    <t>Activity</t>
  </si>
  <si>
    <t>Activity Details</t>
  </si>
  <si>
    <t>Total Activity Cost (A)</t>
  </si>
  <si>
    <t>In-kind (B)</t>
  </si>
  <si>
    <t xml:space="preserve">Brief description of your in-kind contribution </t>
  </si>
  <si>
    <t xml:space="preserve">Total </t>
  </si>
  <si>
    <t>Please note the grant  is calculated on GST exclusive eligible costs incurred.</t>
  </si>
  <si>
    <t>Timber felling</t>
  </si>
  <si>
    <t>Blue gum wildling control</t>
  </si>
  <si>
    <t xml:space="preserve">Size of Plantation (ha) </t>
  </si>
  <si>
    <t xml:space="preserve">Plantation Area impacted (ha): </t>
  </si>
  <si>
    <t>Applicant Name:</t>
  </si>
  <si>
    <t xml:space="preserve">Roadside Address: </t>
  </si>
  <si>
    <t>Timber removal</t>
  </si>
  <si>
    <t xml:space="preserve">Coppice removal </t>
  </si>
  <si>
    <t>Raking timber</t>
  </si>
  <si>
    <t xml:space="preserve">Pasture re-establishment - technical advice </t>
  </si>
  <si>
    <t xml:space="preserve">Pasture re-establishment - land levelling incl. prep for seeding </t>
  </si>
  <si>
    <t xml:space="preserve">Pasture re-establishment - reseeding </t>
  </si>
  <si>
    <t xml:space="preserve">Other - please include details </t>
  </si>
  <si>
    <t>Cash (C)</t>
  </si>
  <si>
    <t>Date Completed</t>
  </si>
  <si>
    <t xml:space="preserve">Plantation Area seeking funding for (ha): </t>
  </si>
  <si>
    <t>Engage agronomist for advice about re-establishing pasture in blue gum area
Calculated at $50/hour</t>
  </si>
  <si>
    <t>no in kind contribution</t>
  </si>
  <si>
    <t xml:space="preserve">Maximun funding available </t>
  </si>
  <si>
    <t xml:space="preserve">Program funding </t>
  </si>
  <si>
    <t>Total Cost</t>
  </si>
  <si>
    <t>Co-contribution</t>
  </si>
  <si>
    <t xml:space="preserve">Milestones </t>
  </si>
  <si>
    <t>Raked 5 ha of timber - my own time and machinery. Calculated at $400/ha</t>
  </si>
  <si>
    <t>regrowth/wildling control</t>
  </si>
  <si>
    <t>1st pass - spraying of bluegum wildings across 5ha, cost includes my time and purchase of chemicals ($150/ha).</t>
  </si>
  <si>
    <t>My in kind contribution includes use of weed spraying equipment and own labour (40 hours at $50/hour). $50/hour is calculated on my time ($30/hour) plus use of equipment ($20/hour).</t>
  </si>
  <si>
    <t>2nd pass - spraying of bluegum wildlings, across 5ha, cost includes my time (100 hours) and purchase of chemicals
Calculated at $150/ha</t>
  </si>
  <si>
    <t>Engage contractor to level land (5ha) 
Calculated at $150/ha</t>
  </si>
  <si>
    <t>5ha 
Calculated at $300/ha</t>
  </si>
  <si>
    <t>My in kind contribution includes use of my farm machinery and my own time raking timber (80 hours of labour time at $100/hour including use of machinery)</t>
  </si>
  <si>
    <t>My in kind contribution includes use of weed spraying equipment and own labour (50 hours at $50/hour). $50/hour is calculated on my time ($30/hour) plus use of equipment ($20/hour).</t>
  </si>
  <si>
    <t>Subcontracted timber felling of 5 ha.
Calculated at $2000/ha</t>
  </si>
  <si>
    <t xml:space="preserve">I am not seeking funding for the entire area impacted as I will not be able to have the entire area in a state that can be converted to agriculture by 1 May 2023  </t>
  </si>
  <si>
    <t>MS 1 - includes all activities to 31/1/2022 (rows 10 - 13)</t>
  </si>
  <si>
    <t>MS 2 - includes everything from 31/03/2021 - 1/5/2023</t>
  </si>
  <si>
    <t>Example Milestone Table and Cash Flow (for areas greater than 9.9 hectares)</t>
  </si>
  <si>
    <t>Program funding can be no more than
- area to be cleaned up and converted to agriculture *$2,000
-  50% of total cost (column D) and
-  no more than 100% of cash contribution (column F)</t>
  </si>
  <si>
    <t>Maximun funding available: $2,000/ha</t>
  </si>
  <si>
    <t>Timber felling/raking/stacking/piling</t>
  </si>
  <si>
    <t>regrowth/wildling/seedling control or stump removal</t>
  </si>
  <si>
    <t xml:space="preserve">Technical Advice </t>
  </si>
  <si>
    <r>
      <rPr>
        <sz val="14"/>
        <color theme="1"/>
        <rFont val="Calibri"/>
        <family val="2"/>
        <scheme val="minor"/>
      </rPr>
      <t>Cudlee Creek Small Plantation Clean Up Subsidy Program</t>
    </r>
    <r>
      <rPr>
        <sz val="11"/>
        <color theme="1"/>
        <rFont val="Calibri"/>
        <family val="2"/>
        <scheme val="minor"/>
      </rPr>
      <t xml:space="preserve">
</t>
    </r>
    <r>
      <rPr>
        <b/>
        <sz val="11"/>
        <color theme="1"/>
        <rFont val="Calibri"/>
        <family val="2"/>
        <scheme val="minor"/>
      </rPr>
      <t>Instructions:</t>
    </r>
    <r>
      <rPr>
        <sz val="11"/>
        <color theme="1"/>
        <rFont val="Calibri"/>
        <family val="2"/>
        <scheme val="minor"/>
      </rPr>
      <t xml:space="preserve">
**Please note information below is an example, you own costs may be more or less for particular activities, and you may need to provide further evidence of how you have calculated costs**
For each activity please select a drop down option in </t>
    </r>
    <r>
      <rPr>
        <b/>
        <sz val="11"/>
        <color theme="1"/>
        <rFont val="Calibri"/>
        <family val="2"/>
        <scheme val="minor"/>
      </rPr>
      <t>column A</t>
    </r>
    <r>
      <rPr>
        <sz val="11"/>
        <color theme="1"/>
        <rFont val="Calibri"/>
        <family val="2"/>
        <scheme val="minor"/>
      </rPr>
      <t xml:space="preserve"> and provide further details in </t>
    </r>
    <r>
      <rPr>
        <b/>
        <sz val="11"/>
        <color theme="1"/>
        <rFont val="Calibri"/>
        <family val="2"/>
        <scheme val="minor"/>
      </rPr>
      <t>column B</t>
    </r>
    <r>
      <rPr>
        <sz val="11"/>
        <color theme="1"/>
        <rFont val="Calibri"/>
        <family val="2"/>
        <scheme val="minor"/>
      </rPr>
      <t xml:space="preserve">.
Please include total activity cost (ex GST) in </t>
    </r>
    <r>
      <rPr>
        <b/>
        <sz val="11"/>
        <color theme="1"/>
        <rFont val="Calibri"/>
        <family val="2"/>
        <scheme val="minor"/>
      </rPr>
      <t>column D</t>
    </r>
    <r>
      <rPr>
        <sz val="11"/>
        <color theme="1"/>
        <rFont val="Calibri"/>
        <family val="2"/>
        <scheme val="minor"/>
      </rPr>
      <t xml:space="preserve"> and then break this down into in-kind and cash contributions (</t>
    </r>
    <r>
      <rPr>
        <b/>
        <sz val="11"/>
        <color theme="1"/>
        <rFont val="Calibri"/>
        <family val="2"/>
        <scheme val="minor"/>
      </rPr>
      <t>column E and F</t>
    </r>
    <r>
      <rPr>
        <sz val="11"/>
        <color theme="1"/>
        <rFont val="Calibri"/>
        <family val="2"/>
        <scheme val="minor"/>
      </rPr>
      <t xml:space="preserve">). The Program will then review activities and determine total funding available for each activity. 
In kind contributions for activities that are already complete can be best estimate. 
Please note that the maximum funding available is </t>
    </r>
    <r>
      <rPr>
        <b/>
        <sz val="11"/>
        <color theme="1"/>
        <rFont val="Calibri"/>
        <family val="2"/>
        <scheme val="minor"/>
      </rPr>
      <t>$2,000/ha</t>
    </r>
    <r>
      <rPr>
        <sz val="11"/>
        <color theme="1"/>
        <rFont val="Calibri"/>
        <family val="2"/>
        <scheme val="minor"/>
      </rPr>
      <t xml:space="preserve"> and up to</t>
    </r>
    <r>
      <rPr>
        <b/>
        <sz val="11"/>
        <color theme="1"/>
        <rFont val="Calibri"/>
        <family val="2"/>
        <scheme val="minor"/>
      </rPr>
      <t xml:space="preserve"> $150,000 per applicant</t>
    </r>
    <r>
      <rPr>
        <sz val="11"/>
        <color theme="1"/>
        <rFont val="Calibri"/>
        <family val="2"/>
        <scheme val="minor"/>
      </rPr>
      <t xml:space="preserve">. 
Rows 10 - 20 provide examples of how you should complete this table
</t>
    </r>
    <r>
      <rPr>
        <b/>
        <i/>
        <sz val="11"/>
        <color theme="1"/>
        <rFont val="Calibri"/>
        <family val="2"/>
        <scheme val="minor"/>
      </rPr>
      <t xml:space="preserve">This table is an example only, your costs may be different. </t>
    </r>
    <r>
      <rPr>
        <sz val="11"/>
        <color theme="1"/>
        <rFont val="Calibri"/>
        <family val="2"/>
        <scheme val="minor"/>
      </rPr>
      <t xml:space="preserve">
</t>
    </r>
    <r>
      <rPr>
        <b/>
        <sz val="11"/>
        <color theme="1"/>
        <rFont val="Calibri"/>
        <family val="2"/>
        <scheme val="minor"/>
      </rPr>
      <t xml:space="preserve">Note: </t>
    </r>
    <r>
      <rPr>
        <sz val="11"/>
        <color theme="1"/>
        <rFont val="Calibri"/>
        <family val="2"/>
        <scheme val="minor"/>
      </rPr>
      <t xml:space="preserve">
You should include all eligible costs that you incur even if they exceed $150, per applicant  - if the program is undersubscribed, funding will be prioritised to applicants based on overall cost of plantation clean-up and conversion to agriculture.  
Where external contractors are not practical, available or are cost prohibitive in the circumstances to conduct works, reasonable own labour costs (with supporting explanation) will be considered on a case by case basis by the Program for the 50% subsidy. Own labour costs should be calculated on the basis of $30/hour. 
</t>
    </r>
  </si>
  <si>
    <r>
      <rPr>
        <sz val="14"/>
        <color theme="1"/>
        <rFont val="Calibri"/>
        <family val="2"/>
        <scheme val="minor"/>
      </rPr>
      <t>Cudlee Creek Small Plantation Clean Up Subsidy Program</t>
    </r>
    <r>
      <rPr>
        <sz val="11"/>
        <color theme="1"/>
        <rFont val="Calibri"/>
        <family val="2"/>
        <scheme val="minor"/>
      </rPr>
      <t xml:space="preserve">
</t>
    </r>
    <r>
      <rPr>
        <b/>
        <sz val="11"/>
        <color theme="1"/>
        <rFont val="Calibri"/>
        <family val="2"/>
        <scheme val="minor"/>
      </rPr>
      <t>Instructions:</t>
    </r>
    <r>
      <rPr>
        <sz val="11"/>
        <color theme="1"/>
        <rFont val="Calibri"/>
        <family val="2"/>
        <scheme val="minor"/>
      </rPr>
      <t xml:space="preserve">
**Please note information below is an example, your own costs may be more or less for particular activities, and you may need to provide further evidence of how you have calculated costs**
For each activity please select a drop down option in </t>
    </r>
    <r>
      <rPr>
        <b/>
        <sz val="11"/>
        <color theme="1"/>
        <rFont val="Calibri"/>
        <family val="2"/>
        <scheme val="minor"/>
      </rPr>
      <t>column A</t>
    </r>
    <r>
      <rPr>
        <sz val="11"/>
        <color theme="1"/>
        <rFont val="Calibri"/>
        <family val="2"/>
        <scheme val="minor"/>
      </rPr>
      <t xml:space="preserve"> and provide further details in </t>
    </r>
    <r>
      <rPr>
        <b/>
        <sz val="11"/>
        <color theme="1"/>
        <rFont val="Calibri"/>
        <family val="2"/>
        <scheme val="minor"/>
      </rPr>
      <t>column B</t>
    </r>
    <r>
      <rPr>
        <sz val="11"/>
        <color theme="1"/>
        <rFont val="Calibri"/>
        <family val="2"/>
        <scheme val="minor"/>
      </rPr>
      <t xml:space="preserve">.
Please include total activity cost (ex GST) in </t>
    </r>
    <r>
      <rPr>
        <b/>
        <sz val="11"/>
        <color theme="1"/>
        <rFont val="Calibri"/>
        <family val="2"/>
        <scheme val="minor"/>
      </rPr>
      <t>column D</t>
    </r>
    <r>
      <rPr>
        <sz val="11"/>
        <color theme="1"/>
        <rFont val="Calibri"/>
        <family val="2"/>
        <scheme val="minor"/>
      </rPr>
      <t xml:space="preserve"> and then break this down into in-kind and cash contributions (</t>
    </r>
    <r>
      <rPr>
        <b/>
        <sz val="11"/>
        <color theme="1"/>
        <rFont val="Calibri"/>
        <family val="2"/>
        <scheme val="minor"/>
      </rPr>
      <t>column E and F</t>
    </r>
    <r>
      <rPr>
        <sz val="11"/>
        <color theme="1"/>
        <rFont val="Calibri"/>
        <family val="2"/>
        <scheme val="minor"/>
      </rPr>
      <t xml:space="preserve">). The Program will then review activities and determine total funding available for each activity. 
In kind contributions for activities that are already complete can be best estimate. 
Please note that the maximum funding available is </t>
    </r>
    <r>
      <rPr>
        <b/>
        <sz val="11"/>
        <color theme="1"/>
        <rFont val="Calibri"/>
        <family val="2"/>
        <scheme val="minor"/>
      </rPr>
      <t>$2,000/ha</t>
    </r>
    <r>
      <rPr>
        <sz val="11"/>
        <color theme="1"/>
        <rFont val="Calibri"/>
        <family val="2"/>
        <scheme val="minor"/>
      </rPr>
      <t xml:space="preserve"> and up to</t>
    </r>
    <r>
      <rPr>
        <b/>
        <sz val="11"/>
        <color theme="1"/>
        <rFont val="Calibri"/>
        <family val="2"/>
        <scheme val="minor"/>
      </rPr>
      <t xml:space="preserve"> $150,000 per applicant</t>
    </r>
    <r>
      <rPr>
        <sz val="11"/>
        <color theme="1"/>
        <rFont val="Calibri"/>
        <family val="2"/>
        <scheme val="minor"/>
      </rPr>
      <t xml:space="preserve">. 
Rows 10 - 20 provide examples of how you should complete this table
</t>
    </r>
    <r>
      <rPr>
        <b/>
        <i/>
        <sz val="11"/>
        <color theme="1"/>
        <rFont val="Calibri"/>
        <family val="2"/>
        <scheme val="minor"/>
      </rPr>
      <t xml:space="preserve">This table is an example only, your costs may be different. </t>
    </r>
    <r>
      <rPr>
        <sz val="11"/>
        <color theme="1"/>
        <rFont val="Calibri"/>
        <family val="2"/>
        <scheme val="minor"/>
      </rPr>
      <t xml:space="preserve">
</t>
    </r>
    <r>
      <rPr>
        <b/>
        <sz val="11"/>
        <color theme="1"/>
        <rFont val="Calibri"/>
        <family val="2"/>
        <scheme val="minor"/>
      </rPr>
      <t xml:space="preserve">Note: </t>
    </r>
    <r>
      <rPr>
        <sz val="11"/>
        <color theme="1"/>
        <rFont val="Calibri"/>
        <family val="2"/>
        <scheme val="minor"/>
      </rPr>
      <t xml:space="preserve">
Where external contractors are not practical, available or are cost prohibitive in the circumstances to conduct works, reasonable own labour costs (with supporting explanation) will be considered on a case by case basis by the Program for the 50% subsidy. Own labour costs should be calculated on the basis of $30/hour.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</si>
</sst>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1"/>
      <name val="Calibri"/>
      <family val="2"/>
      <scheme val="minor"/>
    </font>
    <font>
      <i/>
      <sz val="11"/>
      <name val="Calibri"/>
      <family val="2"/>
      <scheme val="minor"/>
    </font>
    <font>
      <i/>
      <sz val="11"/>
      <color theme="1"/>
      <name val="Calibri"/>
      <family val="2"/>
      <scheme val="minor"/>
    </font>
    <font>
      <sz val="14"/>
      <color theme="1"/>
      <name val="Calibri"/>
      <family val="2"/>
      <scheme val="minor"/>
    </font>
    <font>
      <b/>
      <i/>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61">
    <xf numFmtId="0" fontId="0" fillId="0" borderId="0" xfId="0"/>
    <xf numFmtId="0" fontId="0" fillId="0" borderId="1" xfId="0" applyBorder="1"/>
    <xf numFmtId="0" fontId="2" fillId="0" borderId="1" xfId="0" applyFont="1" applyBorder="1" applyAlignment="1">
      <alignment vertical="center"/>
    </xf>
    <xf numFmtId="0" fontId="3" fillId="0" borderId="1" xfId="0" applyFont="1" applyBorder="1" applyAlignment="1">
      <alignment vertical="center" wrapText="1"/>
    </xf>
    <xf numFmtId="44" fontId="0" fillId="0" borderId="1" xfId="1" applyFont="1" applyBorder="1"/>
    <xf numFmtId="0" fontId="2" fillId="0" borderId="1" xfId="0" applyFont="1" applyBorder="1"/>
    <xf numFmtId="0" fontId="0" fillId="0" borderId="0" xfId="0" applyFill="1"/>
    <xf numFmtId="0" fontId="0" fillId="0" borderId="1" xfId="0" applyBorder="1" applyAlignment="1">
      <alignment wrapText="1"/>
    </xf>
    <xf numFmtId="0" fontId="2" fillId="0" borderId="1" xfId="0" applyFont="1" applyBorder="1" applyAlignment="1">
      <alignment horizontal="center" vertical="center"/>
    </xf>
    <xf numFmtId="0" fontId="0" fillId="0" borderId="1" xfId="0" applyFont="1" applyBorder="1"/>
    <xf numFmtId="0" fontId="0" fillId="0" borderId="1" xfId="0" applyFont="1" applyBorder="1" applyAlignment="1">
      <alignment wrapText="1"/>
    </xf>
    <xf numFmtId="0" fontId="6" fillId="2" borderId="1" xfId="0" applyFont="1" applyFill="1" applyBorder="1" applyAlignment="1">
      <alignment wrapText="1"/>
    </xf>
    <xf numFmtId="14" fontId="6" fillId="2" borderId="1" xfId="0" applyNumberFormat="1" applyFont="1" applyFill="1" applyBorder="1"/>
    <xf numFmtId="44" fontId="6" fillId="2" borderId="1" xfId="1" applyFont="1" applyFill="1" applyBorder="1"/>
    <xf numFmtId="0" fontId="6" fillId="2" borderId="1" xfId="0" applyFont="1" applyFill="1" applyBorder="1" applyAlignment="1">
      <alignment vertical="center"/>
    </xf>
    <xf numFmtId="0" fontId="6" fillId="2" borderId="1" xfId="0" applyFont="1" applyFill="1" applyBorder="1" applyAlignment="1">
      <alignment horizontal="right" vertical="center"/>
    </xf>
    <xf numFmtId="14" fontId="6" fillId="2" borderId="1" xfId="0" applyNumberFormat="1" applyFont="1" applyFill="1" applyBorder="1" applyAlignment="1">
      <alignment horizontal="right" vertical="center"/>
    </xf>
    <xf numFmtId="0" fontId="5" fillId="2" borderId="1" xfId="0" applyFont="1" applyFill="1" applyBorder="1" applyAlignment="1">
      <alignment vertical="center" wrapText="1"/>
    </xf>
    <xf numFmtId="44" fontId="0" fillId="0" borderId="0" xfId="1" applyFont="1" applyFill="1" applyBorder="1"/>
    <xf numFmtId="0" fontId="0" fillId="0" borderId="0" xfId="0" applyFill="1" applyBorder="1"/>
    <xf numFmtId="0" fontId="2" fillId="0" borderId="0" xfId="0" applyFont="1"/>
    <xf numFmtId="44" fontId="2" fillId="0" borderId="0" xfId="1" applyFont="1"/>
    <xf numFmtId="0" fontId="6" fillId="2" borderId="1" xfId="0" applyFont="1" applyFill="1" applyBorder="1" applyAlignment="1">
      <alignment vertical="center" wrapText="1"/>
    </xf>
    <xf numFmtId="0" fontId="0" fillId="0" borderId="0" xfId="0" applyBorder="1"/>
    <xf numFmtId="0" fontId="0" fillId="0" borderId="0" xfId="0" applyBorder="1" applyAlignment="1">
      <alignment wrapText="1"/>
    </xf>
    <xf numFmtId="44" fontId="0" fillId="0" borderId="0" xfId="1" applyFont="1" applyBorder="1"/>
    <xf numFmtId="44" fontId="0" fillId="0" borderId="0" xfId="0" applyNumberFormat="1" applyBorder="1"/>
    <xf numFmtId="44" fontId="6" fillId="2" borderId="2" xfId="1" applyFont="1" applyFill="1" applyBorder="1"/>
    <xf numFmtId="0" fontId="3" fillId="0" borderId="6" xfId="0" applyFont="1" applyBorder="1" applyAlignment="1">
      <alignment vertical="center" wrapText="1"/>
    </xf>
    <xf numFmtId="0" fontId="5" fillId="2" borderId="7" xfId="0" applyFont="1" applyFill="1" applyBorder="1" applyAlignment="1">
      <alignment vertical="center" wrapText="1"/>
    </xf>
    <xf numFmtId="0" fontId="6" fillId="2" borderId="1" xfId="0" applyFont="1" applyFill="1" applyBorder="1"/>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0" fillId="0" borderId="1" xfId="0" applyBorder="1" applyAlignment="1">
      <alignment vertical="center" wrapText="1"/>
    </xf>
    <xf numFmtId="44" fontId="0" fillId="0" borderId="1" xfId="1" applyFont="1" applyBorder="1" applyAlignment="1">
      <alignment vertical="center"/>
    </xf>
    <xf numFmtId="44" fontId="0" fillId="0" borderId="1" xfId="0" applyNumberFormat="1" applyBorder="1" applyAlignment="1">
      <alignment vertical="center"/>
    </xf>
    <xf numFmtId="0" fontId="0" fillId="0" borderId="1" xfId="0" applyBorder="1" applyAlignment="1">
      <alignment vertical="center"/>
    </xf>
    <xf numFmtId="14" fontId="6" fillId="2" borderId="1" xfId="0" applyNumberFormat="1" applyFont="1" applyFill="1" applyBorder="1" applyAlignment="1">
      <alignment vertical="center"/>
    </xf>
    <xf numFmtId="0" fontId="6" fillId="0" borderId="1" xfId="0" applyFont="1" applyFill="1" applyBorder="1" applyAlignment="1">
      <alignment vertical="center" wrapText="1"/>
    </xf>
    <xf numFmtId="0" fontId="0" fillId="0" borderId="6" xfId="0" applyFont="1" applyBorder="1"/>
    <xf numFmtId="44" fontId="6" fillId="0" borderId="1" xfId="1" applyFont="1" applyFill="1" applyBorder="1" applyAlignment="1">
      <alignment vertical="center"/>
    </xf>
    <xf numFmtId="0" fontId="5" fillId="0" borderId="5" xfId="0" applyFont="1" applyFill="1" applyBorder="1" applyAlignment="1">
      <alignment vertical="center" wrapText="1"/>
    </xf>
    <xf numFmtId="0" fontId="5" fillId="0" borderId="5" xfId="0" applyFont="1" applyFill="1" applyBorder="1" applyAlignment="1">
      <alignment horizontal="left" vertical="center" wrapText="1"/>
    </xf>
    <xf numFmtId="0" fontId="5" fillId="0" borderId="1" xfId="0" applyFont="1" applyFill="1" applyBorder="1" applyAlignment="1">
      <alignment vertical="center" wrapText="1"/>
    </xf>
    <xf numFmtId="0" fontId="6" fillId="0" borderId="1" xfId="0" applyFont="1" applyFill="1" applyBorder="1" applyAlignment="1">
      <alignment vertical="center"/>
    </xf>
    <xf numFmtId="44" fontId="0" fillId="0" borderId="0" xfId="0" applyNumberFormat="1" applyAlignment="1">
      <alignment vertical="center" wrapText="1"/>
    </xf>
    <xf numFmtId="0" fontId="0" fillId="0" borderId="0" xfId="0" applyAlignment="1">
      <alignment vertical="center"/>
    </xf>
    <xf numFmtId="0" fontId="0" fillId="0" borderId="0" xfId="0" applyFill="1" applyBorder="1" applyAlignment="1"/>
    <xf numFmtId="0" fontId="0" fillId="0" borderId="1" xfId="0" applyFont="1" applyBorder="1" applyAlignment="1">
      <alignment vertical="center" wrapText="1"/>
    </xf>
    <xf numFmtId="0" fontId="0" fillId="0" borderId="1" xfId="0" applyFont="1" applyBorder="1" applyAlignment="1">
      <alignment vertical="center"/>
    </xf>
    <xf numFmtId="0" fontId="0" fillId="0" borderId="2" xfId="0" applyBorder="1" applyAlignment="1"/>
    <xf numFmtId="0" fontId="0" fillId="0" borderId="3" xfId="0" applyBorder="1" applyAlignment="1"/>
    <xf numFmtId="0" fontId="0" fillId="0" borderId="4" xfId="0" applyBorder="1" applyAlignment="1"/>
    <xf numFmtId="0" fontId="2" fillId="2" borderId="2" xfId="0" applyFont="1" applyFill="1" applyBorder="1" applyAlignment="1"/>
    <xf numFmtId="0" fontId="0" fillId="2" borderId="2" xfId="0" applyFill="1" applyBorder="1" applyAlignment="1"/>
    <xf numFmtId="0" fontId="0" fillId="0" borderId="2" xfId="0" applyFill="1" applyBorder="1" applyAlignment="1">
      <alignment wrapText="1"/>
    </xf>
    <xf numFmtId="0" fontId="0" fillId="0" borderId="3" xfId="0" applyFill="1" applyBorder="1" applyAlignment="1">
      <alignment wrapText="1"/>
    </xf>
    <xf numFmtId="0" fontId="0" fillId="0" borderId="4" xfId="0" applyFill="1" applyBorder="1" applyAlignment="1">
      <alignment wrapText="1"/>
    </xf>
    <xf numFmtId="0" fontId="4" fillId="0" borderId="2" xfId="0" applyFont="1" applyBorder="1" applyAlignment="1">
      <alignment vertical="center"/>
    </xf>
    <xf numFmtId="44" fontId="0" fillId="0" borderId="0" xfId="0" applyNumberFormat="1" applyBorder="1" applyAlignment="1">
      <alignment vertical="center" wrapText="1"/>
    </xf>
    <xf numFmtId="0" fontId="0" fillId="0" borderId="0" xfId="0" applyBorder="1" applyAlignment="1">
      <alignment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1329C-8944-40A7-A819-6D5C77364EC6}">
  <dimension ref="A1:L32"/>
  <sheetViews>
    <sheetView tabSelected="1" zoomScaleNormal="100" workbookViewId="0">
      <selection sqref="A1:G1"/>
    </sheetView>
  </sheetViews>
  <sheetFormatPr defaultRowHeight="15" x14ac:dyDescent="0.25"/>
  <cols>
    <col min="1" max="1" width="41.28515625" customWidth="1"/>
    <col min="2" max="2" width="45.7109375" customWidth="1"/>
    <col min="3" max="3" width="15.42578125" customWidth="1"/>
    <col min="4" max="4" width="19.85546875" customWidth="1"/>
    <col min="5" max="5" width="17.5703125" customWidth="1"/>
    <col min="6" max="6" width="15.5703125" customWidth="1"/>
    <col min="7" max="7" width="55.42578125" customWidth="1"/>
    <col min="9" max="9" width="26" customWidth="1"/>
    <col min="10" max="10" width="14.28515625" customWidth="1"/>
    <col min="11" max="11" width="17" customWidth="1"/>
    <col min="12" max="12" width="16.28515625" customWidth="1"/>
  </cols>
  <sheetData>
    <row r="1" spans="1:12" ht="269.25" customHeight="1" x14ac:dyDescent="0.25">
      <c r="A1" s="48" t="s">
        <v>50</v>
      </c>
      <c r="B1" s="49"/>
      <c r="C1" s="49"/>
      <c r="D1" s="49"/>
      <c r="E1" s="49"/>
      <c r="F1" s="49"/>
      <c r="G1" s="49"/>
    </row>
    <row r="2" spans="1:12" x14ac:dyDescent="0.25">
      <c r="A2" s="5" t="s">
        <v>11</v>
      </c>
      <c r="B2" s="50"/>
      <c r="C2" s="51"/>
      <c r="D2" s="51"/>
      <c r="E2" s="51"/>
      <c r="F2" s="51"/>
      <c r="G2" s="52"/>
    </row>
    <row r="3" spans="1:12" x14ac:dyDescent="0.25">
      <c r="A3" s="5" t="s">
        <v>12</v>
      </c>
      <c r="B3" s="50"/>
      <c r="C3" s="51"/>
      <c r="D3" s="51"/>
      <c r="E3" s="51"/>
      <c r="F3" s="51"/>
      <c r="G3" s="52"/>
    </row>
    <row r="4" spans="1:12" x14ac:dyDescent="0.25">
      <c r="A4" s="5" t="s">
        <v>9</v>
      </c>
      <c r="B4" s="1">
        <v>10</v>
      </c>
      <c r="C4" s="53"/>
      <c r="D4" s="51"/>
      <c r="E4" s="51"/>
      <c r="F4" s="51"/>
      <c r="G4" s="52"/>
    </row>
    <row r="5" spans="1:12" x14ac:dyDescent="0.25">
      <c r="A5" s="5" t="s">
        <v>10</v>
      </c>
      <c r="B5" s="1">
        <v>10</v>
      </c>
      <c r="C5" s="54"/>
      <c r="D5" s="51"/>
      <c r="E5" s="51"/>
      <c r="F5" s="51"/>
      <c r="G5" s="52"/>
    </row>
    <row r="6" spans="1:12" ht="30" customHeight="1" x14ac:dyDescent="0.25">
      <c r="A6" s="5" t="s">
        <v>22</v>
      </c>
      <c r="B6" s="1">
        <v>5</v>
      </c>
      <c r="C6" s="55" t="s">
        <v>40</v>
      </c>
      <c r="D6" s="56"/>
      <c r="E6" s="56"/>
      <c r="F6" s="56"/>
      <c r="G6" s="57"/>
    </row>
    <row r="7" spans="1:12" ht="30.75" customHeight="1" x14ac:dyDescent="0.25">
      <c r="A7" s="58" t="s">
        <v>6</v>
      </c>
      <c r="B7" s="51"/>
      <c r="C7" s="51"/>
      <c r="D7" s="51"/>
      <c r="E7" s="51"/>
      <c r="F7" s="51"/>
      <c r="G7" s="52"/>
    </row>
    <row r="8" spans="1:12" x14ac:dyDescent="0.25">
      <c r="I8" s="20" t="s">
        <v>43</v>
      </c>
    </row>
    <row r="9" spans="1:12" ht="57.75" customHeight="1" thickBot="1" x14ac:dyDescent="0.3">
      <c r="A9" s="2" t="s">
        <v>0</v>
      </c>
      <c r="B9" s="8" t="s">
        <v>1</v>
      </c>
      <c r="C9" s="8" t="s">
        <v>21</v>
      </c>
      <c r="D9" s="2" t="s">
        <v>2</v>
      </c>
      <c r="E9" s="8" t="s">
        <v>3</v>
      </c>
      <c r="F9" s="8" t="s">
        <v>20</v>
      </c>
      <c r="G9" s="3" t="s">
        <v>4</v>
      </c>
      <c r="I9" s="36" t="s">
        <v>29</v>
      </c>
      <c r="J9" s="36" t="s">
        <v>27</v>
      </c>
      <c r="K9" s="36" t="s">
        <v>26</v>
      </c>
      <c r="L9" s="36" t="s">
        <v>28</v>
      </c>
    </row>
    <row r="10" spans="1:12" ht="30.75" thickBot="1" x14ac:dyDescent="0.3">
      <c r="A10" s="22" t="s">
        <v>46</v>
      </c>
      <c r="B10" s="22" t="s">
        <v>39</v>
      </c>
      <c r="C10" s="37">
        <v>43921</v>
      </c>
      <c r="D10" s="40">
        <v>10000</v>
      </c>
      <c r="E10" s="40"/>
      <c r="F10" s="40">
        <v>10000</v>
      </c>
      <c r="G10" s="41" t="s">
        <v>24</v>
      </c>
      <c r="I10" s="33" t="s">
        <v>41</v>
      </c>
      <c r="J10" s="34">
        <v>15450</v>
      </c>
      <c r="K10" s="34">
        <v>8000</v>
      </c>
      <c r="L10" s="34">
        <f>J10-K10</f>
        <v>7450</v>
      </c>
    </row>
    <row r="11" spans="1:12" ht="45.75" thickBot="1" x14ac:dyDescent="0.3">
      <c r="A11" s="22" t="s">
        <v>46</v>
      </c>
      <c r="B11" s="22" t="s">
        <v>30</v>
      </c>
      <c r="C11" s="37">
        <v>43951</v>
      </c>
      <c r="D11" s="40">
        <v>2200</v>
      </c>
      <c r="E11" s="40">
        <v>800</v>
      </c>
      <c r="F11" s="40">
        <v>1400</v>
      </c>
      <c r="G11" s="42" t="s">
        <v>37</v>
      </c>
      <c r="I11" s="33" t="s">
        <v>42</v>
      </c>
      <c r="J11" s="34">
        <v>7500</v>
      </c>
      <c r="K11" s="34">
        <v>2000</v>
      </c>
      <c r="L11" s="34">
        <f t="shared" ref="L11" si="0">J11-K11</f>
        <v>5500</v>
      </c>
    </row>
    <row r="12" spans="1:12" ht="54.6" customHeight="1" x14ac:dyDescent="0.25">
      <c r="A12" s="22" t="s">
        <v>47</v>
      </c>
      <c r="B12" s="32" t="s">
        <v>32</v>
      </c>
      <c r="C12" s="37">
        <v>44134</v>
      </c>
      <c r="D12" s="40">
        <v>3250</v>
      </c>
      <c r="E12" s="40">
        <v>2500</v>
      </c>
      <c r="F12" s="40">
        <v>750</v>
      </c>
      <c r="G12" s="43" t="s">
        <v>38</v>
      </c>
      <c r="I12" s="33"/>
      <c r="J12" s="34"/>
      <c r="K12" s="34"/>
      <c r="L12" s="34"/>
    </row>
    <row r="13" spans="1:12" ht="60" x14ac:dyDescent="0.25">
      <c r="A13" s="22" t="s">
        <v>47</v>
      </c>
      <c r="B13" s="22" t="s">
        <v>34</v>
      </c>
      <c r="C13" s="37">
        <v>44286</v>
      </c>
      <c r="D13" s="40">
        <v>2750</v>
      </c>
      <c r="E13" s="40">
        <v>2000</v>
      </c>
      <c r="F13" s="40">
        <v>750</v>
      </c>
      <c r="G13" s="43" t="s">
        <v>33</v>
      </c>
      <c r="I13" s="35"/>
      <c r="J13" s="35">
        <f>SUM(J10:J12)</f>
        <v>22950</v>
      </c>
      <c r="K13" s="35">
        <f>SUM(K10:K12)</f>
        <v>10000</v>
      </c>
      <c r="L13" s="35">
        <f>SUM(L10:L12)</f>
        <v>12950</v>
      </c>
    </row>
    <row r="14" spans="1:12" ht="57.6" customHeight="1" x14ac:dyDescent="0.25">
      <c r="A14" s="22" t="s">
        <v>16</v>
      </c>
      <c r="B14" s="22" t="s">
        <v>23</v>
      </c>
      <c r="C14" s="37">
        <v>44834</v>
      </c>
      <c r="D14" s="40">
        <v>500</v>
      </c>
      <c r="E14" s="40"/>
      <c r="F14" s="40">
        <v>500</v>
      </c>
      <c r="G14" s="38" t="s">
        <v>24</v>
      </c>
      <c r="I14" s="45" t="s">
        <v>44</v>
      </c>
      <c r="J14" s="46"/>
      <c r="K14" s="46"/>
      <c r="L14" s="46"/>
    </row>
    <row r="15" spans="1:12" ht="60" customHeight="1" x14ac:dyDescent="0.25">
      <c r="A15" s="22" t="s">
        <v>17</v>
      </c>
      <c r="B15" s="22" t="s">
        <v>35</v>
      </c>
      <c r="C15" s="37">
        <v>45016</v>
      </c>
      <c r="D15" s="40">
        <v>2750</v>
      </c>
      <c r="E15" s="40">
        <v>2000</v>
      </c>
      <c r="F15" s="40">
        <v>750</v>
      </c>
      <c r="G15" s="38" t="s">
        <v>33</v>
      </c>
      <c r="I15" s="46"/>
      <c r="J15" s="46"/>
      <c r="K15" s="46"/>
      <c r="L15" s="46"/>
    </row>
    <row r="16" spans="1:12" ht="30" x14ac:dyDescent="0.25">
      <c r="A16" s="22" t="s">
        <v>18</v>
      </c>
      <c r="B16" s="22" t="s">
        <v>36</v>
      </c>
      <c r="C16" s="37">
        <v>45061</v>
      </c>
      <c r="D16" s="40">
        <v>1500</v>
      </c>
      <c r="E16" s="40"/>
      <c r="F16" s="40">
        <v>1500</v>
      </c>
      <c r="G16" s="44" t="s">
        <v>24</v>
      </c>
    </row>
    <row r="17" spans="1:7" x14ac:dyDescent="0.25">
      <c r="A17" s="7"/>
      <c r="B17" s="10"/>
      <c r="C17" s="9"/>
      <c r="D17" s="4"/>
      <c r="E17" s="4"/>
      <c r="F17" s="4"/>
      <c r="G17" s="44"/>
    </row>
    <row r="18" spans="1:7" x14ac:dyDescent="0.25">
      <c r="A18" s="7"/>
      <c r="B18" s="10"/>
      <c r="C18" s="9"/>
      <c r="D18" s="4"/>
      <c r="E18" s="4"/>
      <c r="F18" s="4"/>
      <c r="G18" s="22"/>
    </row>
    <row r="19" spans="1:7" ht="37.15" customHeight="1" x14ac:dyDescent="0.25">
      <c r="A19" s="7"/>
      <c r="B19" s="10"/>
      <c r="C19" s="9"/>
      <c r="D19" s="4"/>
      <c r="E19" s="4"/>
      <c r="F19" s="4"/>
      <c r="G19" s="9"/>
    </row>
    <row r="20" spans="1:7" x14ac:dyDescent="0.25">
      <c r="A20" s="7"/>
      <c r="B20" s="10"/>
      <c r="C20" s="9"/>
      <c r="D20" s="4"/>
      <c r="E20" s="4"/>
      <c r="F20" s="4"/>
      <c r="G20" s="9"/>
    </row>
    <row r="21" spans="1:7" x14ac:dyDescent="0.25">
      <c r="A21" s="7"/>
      <c r="B21" s="10"/>
      <c r="C21" s="9"/>
      <c r="D21" s="4"/>
      <c r="E21" s="4"/>
      <c r="F21" s="4"/>
      <c r="G21" s="9"/>
    </row>
    <row r="22" spans="1:7" x14ac:dyDescent="0.25">
      <c r="A22" s="7"/>
      <c r="B22" s="7"/>
      <c r="C22" s="1"/>
      <c r="D22" s="4"/>
      <c r="E22" s="4"/>
      <c r="F22" s="4"/>
      <c r="G22" s="9"/>
    </row>
    <row r="23" spans="1:7" x14ac:dyDescent="0.25">
      <c r="A23" s="1" t="s">
        <v>5</v>
      </c>
      <c r="B23" s="1"/>
      <c r="C23" s="1"/>
      <c r="D23" s="4">
        <f>SUM(D10:D22)</f>
        <v>22950</v>
      </c>
      <c r="E23" s="4">
        <f>SUM(E10:E22)</f>
        <v>7300</v>
      </c>
      <c r="F23" s="4">
        <f>SUM(F10:F22)</f>
        <v>15650</v>
      </c>
      <c r="G23" s="39"/>
    </row>
    <row r="24" spans="1:7" x14ac:dyDescent="0.25">
      <c r="G24" s="23"/>
    </row>
    <row r="25" spans="1:7" x14ac:dyDescent="0.25">
      <c r="G25" s="23"/>
    </row>
    <row r="26" spans="1:7" x14ac:dyDescent="0.25">
      <c r="A26" s="47"/>
      <c r="B26" s="47"/>
      <c r="C26" s="47"/>
      <c r="D26" s="18"/>
      <c r="E26" s="19"/>
      <c r="F26" s="19"/>
    </row>
    <row r="27" spans="1:7" x14ac:dyDescent="0.25">
      <c r="A27" s="19"/>
      <c r="B27" s="19"/>
      <c r="C27" s="19"/>
      <c r="D27" s="19"/>
      <c r="E27" s="19"/>
      <c r="F27" s="19"/>
    </row>
    <row r="28" spans="1:7" x14ac:dyDescent="0.25">
      <c r="A28" s="19"/>
      <c r="B28" s="19"/>
      <c r="C28" s="19"/>
      <c r="D28" s="18"/>
      <c r="E28" s="19"/>
      <c r="F28" s="19"/>
      <c r="G28" s="19"/>
    </row>
    <row r="29" spans="1:7" x14ac:dyDescent="0.25">
      <c r="G29" s="19"/>
    </row>
    <row r="30" spans="1:7" s="19" customFormat="1" x14ac:dyDescent="0.25">
      <c r="A30" s="20" t="s">
        <v>45</v>
      </c>
      <c r="B30" s="20"/>
      <c r="C30" s="20"/>
      <c r="D30" s="21">
        <f>B6*2000</f>
        <v>10000</v>
      </c>
      <c r="E30"/>
      <c r="F30"/>
    </row>
    <row r="31" spans="1:7" s="19" customFormat="1" x14ac:dyDescent="0.25">
      <c r="A31"/>
      <c r="B31"/>
      <c r="C31"/>
      <c r="D31"/>
      <c r="E31"/>
      <c r="F31"/>
      <c r="G31"/>
    </row>
    <row r="32" spans="1:7" s="19" customFormat="1" x14ac:dyDescent="0.25">
      <c r="A32"/>
      <c r="B32"/>
      <c r="C32"/>
      <c r="D32"/>
      <c r="E32"/>
      <c r="F32"/>
      <c r="G32"/>
    </row>
  </sheetData>
  <sortState xmlns:xlrd2="http://schemas.microsoft.com/office/spreadsheetml/2017/richdata2" ref="A10:G18">
    <sortCondition ref="C10:C18"/>
  </sortState>
  <mergeCells count="9">
    <mergeCell ref="I14:L15"/>
    <mergeCell ref="A26:C26"/>
    <mergeCell ref="A1:G1"/>
    <mergeCell ref="B2:G2"/>
    <mergeCell ref="B3:G3"/>
    <mergeCell ref="C4:G4"/>
    <mergeCell ref="C5:G5"/>
    <mergeCell ref="C6:G6"/>
    <mergeCell ref="A7:G7"/>
  </mergeCells>
  <pageMargins left="0.7" right="0.7" top="0.75" bottom="0.75" header="0.3" footer="0.3"/>
  <pageSetup paperSize="9" orientation="portrait" r:id="rId1"/>
  <headerFooter>
    <oddHeader>&amp;C&amp;G</oddHead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6A331865-448B-43F2-95B6-C0604BDF105E}">
          <x14:formula1>
            <xm:f>Sheet2!$A$2:$A$9</xm:f>
          </x14:formula1>
          <xm:sqref>A10:A22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3B30A-D93A-4D65-8E45-D5021FB90C81}">
  <dimension ref="A1:L34"/>
  <sheetViews>
    <sheetView zoomScaleNormal="100" workbookViewId="0">
      <selection activeCell="I4" sqref="I4:L5"/>
    </sheetView>
  </sheetViews>
  <sheetFormatPr defaultRowHeight="15" x14ac:dyDescent="0.25"/>
  <cols>
    <col min="1" max="1" width="41.28515625" customWidth="1"/>
    <col min="2" max="2" width="45.7109375" customWidth="1"/>
    <col min="3" max="3" width="15.42578125" customWidth="1"/>
    <col min="4" max="4" width="19.85546875" customWidth="1"/>
    <col min="5" max="5" width="17.5703125" customWidth="1"/>
    <col min="6" max="6" width="15.5703125" customWidth="1"/>
    <col min="7" max="7" width="55.42578125" customWidth="1"/>
    <col min="9" max="9" width="26" customWidth="1"/>
    <col min="10" max="10" width="14.28515625" customWidth="1"/>
    <col min="11" max="11" width="15.140625" customWidth="1"/>
    <col min="12" max="12" width="14" customWidth="1"/>
  </cols>
  <sheetData>
    <row r="1" spans="1:12" ht="281.25" customHeight="1" x14ac:dyDescent="0.25">
      <c r="A1" s="48" t="s">
        <v>49</v>
      </c>
      <c r="B1" s="49"/>
      <c r="C1" s="49"/>
      <c r="D1" s="49"/>
      <c r="E1" s="49"/>
      <c r="F1" s="49"/>
      <c r="G1" s="49"/>
    </row>
    <row r="2" spans="1:12" x14ac:dyDescent="0.25">
      <c r="A2" s="5" t="s">
        <v>11</v>
      </c>
      <c r="B2" s="50"/>
      <c r="C2" s="51"/>
      <c r="D2" s="51"/>
      <c r="E2" s="51"/>
      <c r="F2" s="51"/>
      <c r="G2" s="52"/>
      <c r="I2" s="20" t="s">
        <v>43</v>
      </c>
    </row>
    <row r="3" spans="1:12" x14ac:dyDescent="0.25">
      <c r="A3" s="5" t="s">
        <v>12</v>
      </c>
      <c r="B3" s="50"/>
      <c r="C3" s="51"/>
      <c r="D3" s="51"/>
      <c r="E3" s="51"/>
      <c r="F3" s="51"/>
      <c r="G3" s="52"/>
      <c r="I3" s="36" t="s">
        <v>29</v>
      </c>
      <c r="J3" s="36" t="s">
        <v>27</v>
      </c>
      <c r="K3" s="36" t="s">
        <v>26</v>
      </c>
      <c r="L3" s="36" t="s">
        <v>28</v>
      </c>
    </row>
    <row r="4" spans="1:12" x14ac:dyDescent="0.25">
      <c r="A4" s="5" t="s">
        <v>9</v>
      </c>
      <c r="B4" s="1"/>
      <c r="C4" s="53"/>
      <c r="D4" s="51"/>
      <c r="E4" s="51"/>
      <c r="F4" s="51"/>
      <c r="G4" s="52"/>
      <c r="I4" s="33"/>
      <c r="J4" s="34"/>
      <c r="K4" s="34"/>
      <c r="L4" s="34"/>
    </row>
    <row r="5" spans="1:12" x14ac:dyDescent="0.25">
      <c r="A5" s="5" t="s">
        <v>10</v>
      </c>
      <c r="B5" s="1"/>
      <c r="C5" s="54"/>
      <c r="D5" s="51"/>
      <c r="E5" s="51"/>
      <c r="F5" s="51"/>
      <c r="G5" s="52"/>
      <c r="I5" s="33"/>
      <c r="J5" s="34"/>
      <c r="K5" s="34"/>
      <c r="L5" s="34"/>
    </row>
    <row r="6" spans="1:12" ht="30" customHeight="1" x14ac:dyDescent="0.25">
      <c r="A6" s="5" t="s">
        <v>22</v>
      </c>
      <c r="B6" s="1"/>
      <c r="C6" s="55"/>
      <c r="D6" s="56"/>
      <c r="E6" s="56"/>
      <c r="F6" s="56"/>
      <c r="G6" s="57"/>
      <c r="I6" s="33"/>
      <c r="J6" s="34"/>
      <c r="K6" s="34"/>
      <c r="L6" s="34"/>
    </row>
    <row r="7" spans="1:12" ht="22.9" customHeight="1" x14ac:dyDescent="0.25">
      <c r="A7" s="58" t="s">
        <v>6</v>
      </c>
      <c r="B7" s="51"/>
      <c r="C7" s="51"/>
      <c r="D7" s="51"/>
      <c r="E7" s="51"/>
      <c r="F7" s="51"/>
      <c r="G7" s="52"/>
      <c r="I7" s="35"/>
      <c r="J7" s="35">
        <f>SUM(J4:J6)</f>
        <v>0</v>
      </c>
      <c r="K7" s="35">
        <f>SUM(K4:K6)</f>
        <v>0</v>
      </c>
      <c r="L7" s="35">
        <f>SUM(L4:L6)</f>
        <v>0</v>
      </c>
    </row>
    <row r="8" spans="1:12" x14ac:dyDescent="0.25">
      <c r="I8" s="23"/>
      <c r="J8" s="23"/>
      <c r="K8" s="23"/>
      <c r="L8" s="23"/>
    </row>
    <row r="9" spans="1:12" ht="57.75" customHeight="1" x14ac:dyDescent="0.25">
      <c r="A9" s="2" t="s">
        <v>0</v>
      </c>
      <c r="B9" s="8" t="s">
        <v>1</v>
      </c>
      <c r="C9" s="8" t="s">
        <v>21</v>
      </c>
      <c r="D9" s="2" t="s">
        <v>2</v>
      </c>
      <c r="E9" s="8" t="s">
        <v>3</v>
      </c>
      <c r="F9" s="8" t="s">
        <v>20</v>
      </c>
      <c r="G9" s="28" t="s">
        <v>4</v>
      </c>
      <c r="I9" s="23"/>
      <c r="J9" s="23"/>
      <c r="K9" s="23"/>
      <c r="L9" s="23"/>
    </row>
    <row r="10" spans="1:12" x14ac:dyDescent="0.25">
      <c r="A10" s="11" t="s">
        <v>7</v>
      </c>
      <c r="B10" s="11"/>
      <c r="C10" s="12"/>
      <c r="D10" s="13"/>
      <c r="E10" s="13"/>
      <c r="F10" s="27"/>
      <c r="G10" s="17"/>
      <c r="I10" s="24"/>
      <c r="J10" s="25"/>
      <c r="K10" s="25"/>
      <c r="L10" s="25"/>
    </row>
    <row r="11" spans="1:12" x14ac:dyDescent="0.25">
      <c r="A11" s="11" t="s">
        <v>7</v>
      </c>
      <c r="B11" s="11"/>
      <c r="C11" s="12"/>
      <c r="D11" s="13"/>
      <c r="E11" s="13"/>
      <c r="F11" s="27"/>
      <c r="G11" s="30"/>
      <c r="I11" s="24"/>
      <c r="J11" s="25"/>
      <c r="K11" s="25"/>
      <c r="L11" s="25"/>
    </row>
    <row r="12" spans="1:12" ht="54.6" customHeight="1" x14ac:dyDescent="0.25">
      <c r="A12" s="11" t="s">
        <v>15</v>
      </c>
      <c r="B12" s="11"/>
      <c r="C12" s="12"/>
      <c r="D12" s="13"/>
      <c r="E12" s="13"/>
      <c r="F12" s="27"/>
      <c r="G12" s="31"/>
      <c r="I12" s="24"/>
      <c r="J12" s="25"/>
      <c r="K12" s="25"/>
      <c r="L12" s="25"/>
    </row>
    <row r="13" spans="1:12" x14ac:dyDescent="0.25">
      <c r="A13" s="11" t="s">
        <v>15</v>
      </c>
      <c r="B13" s="11"/>
      <c r="C13" s="16"/>
      <c r="D13" s="13"/>
      <c r="E13" s="13"/>
      <c r="F13" s="27"/>
      <c r="G13" s="22"/>
      <c r="I13" s="26"/>
      <c r="J13" s="26"/>
      <c r="K13" s="26"/>
      <c r="L13" s="26"/>
    </row>
    <row r="14" spans="1:12" x14ac:dyDescent="0.25">
      <c r="A14" s="11" t="s">
        <v>31</v>
      </c>
      <c r="B14" s="11"/>
      <c r="C14" s="12"/>
      <c r="D14" s="13"/>
      <c r="E14" s="13"/>
      <c r="F14" s="13"/>
      <c r="G14" s="29"/>
      <c r="I14" s="59"/>
      <c r="J14" s="60"/>
      <c r="K14" s="60"/>
      <c r="L14" s="60"/>
    </row>
    <row r="15" spans="1:12" x14ac:dyDescent="0.25">
      <c r="A15" s="11" t="s">
        <v>31</v>
      </c>
      <c r="B15" s="11"/>
      <c r="C15" s="12"/>
      <c r="D15" s="13"/>
      <c r="E15" s="13"/>
      <c r="F15" s="13"/>
      <c r="G15" s="17"/>
      <c r="I15" s="60"/>
      <c r="J15" s="60"/>
      <c r="K15" s="60"/>
      <c r="L15" s="60"/>
    </row>
    <row r="16" spans="1:12" x14ac:dyDescent="0.25">
      <c r="A16" s="11" t="s">
        <v>8</v>
      </c>
      <c r="B16" s="11"/>
      <c r="C16" s="15"/>
      <c r="D16" s="13"/>
      <c r="E16" s="13"/>
      <c r="F16" s="13"/>
      <c r="G16" s="22"/>
    </row>
    <row r="17" spans="1:7" x14ac:dyDescent="0.25">
      <c r="A17" s="11" t="s">
        <v>8</v>
      </c>
      <c r="B17" s="11"/>
      <c r="C17" s="15"/>
      <c r="D17" s="13"/>
      <c r="E17" s="13"/>
      <c r="F17" s="13"/>
      <c r="G17" s="22"/>
    </row>
    <row r="18" spans="1:7" x14ac:dyDescent="0.25">
      <c r="A18" s="11" t="s">
        <v>16</v>
      </c>
      <c r="B18" s="11"/>
      <c r="C18" s="12"/>
      <c r="D18" s="13"/>
      <c r="E18" s="13"/>
      <c r="F18" s="13"/>
      <c r="G18" s="14"/>
    </row>
    <row r="19" spans="1:7" ht="30" x14ac:dyDescent="0.25">
      <c r="A19" s="11" t="s">
        <v>17</v>
      </c>
      <c r="B19" s="11"/>
      <c r="C19" s="12"/>
      <c r="D19" s="13"/>
      <c r="E19" s="13"/>
      <c r="F19" s="13"/>
      <c r="G19" s="14"/>
    </row>
    <row r="20" spans="1:7" x14ac:dyDescent="0.25">
      <c r="A20" s="11" t="s">
        <v>18</v>
      </c>
      <c r="B20" s="11"/>
      <c r="C20" s="12"/>
      <c r="D20" s="13"/>
      <c r="E20" s="13"/>
      <c r="F20" s="13"/>
      <c r="G20" s="11"/>
    </row>
    <row r="21" spans="1:7" x14ac:dyDescent="0.25">
      <c r="A21" s="7"/>
      <c r="B21" s="10"/>
      <c r="C21" s="9"/>
      <c r="D21" s="4"/>
      <c r="E21" s="4"/>
      <c r="F21" s="4"/>
      <c r="G21" s="9"/>
    </row>
    <row r="22" spans="1:7" x14ac:dyDescent="0.25">
      <c r="A22" s="7"/>
      <c r="B22" s="10"/>
      <c r="C22" s="9"/>
      <c r="D22" s="4"/>
      <c r="E22" s="4"/>
      <c r="F22" s="4"/>
      <c r="G22" s="9"/>
    </row>
    <row r="23" spans="1:7" x14ac:dyDescent="0.25">
      <c r="A23" s="7"/>
      <c r="B23" s="10"/>
      <c r="C23" s="9"/>
      <c r="D23" s="4"/>
      <c r="E23" s="4"/>
      <c r="F23" s="4"/>
      <c r="G23" s="9"/>
    </row>
    <row r="24" spans="1:7" x14ac:dyDescent="0.25">
      <c r="A24" s="7"/>
      <c r="B24" s="10"/>
      <c r="C24" s="9"/>
      <c r="D24" s="4"/>
      <c r="E24" s="4"/>
      <c r="F24" s="4"/>
      <c r="G24" s="9"/>
    </row>
    <row r="25" spans="1:7" x14ac:dyDescent="0.25">
      <c r="A25" s="7"/>
      <c r="B25" s="10"/>
      <c r="C25" s="9"/>
      <c r="D25" s="4"/>
      <c r="E25" s="4"/>
      <c r="F25" s="4"/>
      <c r="G25" s="9"/>
    </row>
    <row r="26" spans="1:7" x14ac:dyDescent="0.25">
      <c r="A26" s="7"/>
      <c r="B26" s="7"/>
      <c r="C26" s="1"/>
      <c r="D26" s="4"/>
      <c r="E26" s="4"/>
      <c r="F26" s="4"/>
      <c r="G26" s="1"/>
    </row>
    <row r="27" spans="1:7" x14ac:dyDescent="0.25">
      <c r="A27" s="1" t="s">
        <v>5</v>
      </c>
      <c r="B27" s="1"/>
      <c r="C27" s="1"/>
      <c r="D27" s="4">
        <f>SUM(D10:D26)</f>
        <v>0</v>
      </c>
      <c r="E27" s="4">
        <f t="shared" ref="E27:F27" si="0">SUM(E10:E26)</f>
        <v>0</v>
      </c>
      <c r="F27" s="4">
        <f t="shared" si="0"/>
        <v>0</v>
      </c>
      <c r="G27" s="1"/>
    </row>
    <row r="30" spans="1:7" s="19" customFormat="1" x14ac:dyDescent="0.25">
      <c r="A30" s="47"/>
      <c r="B30" s="47"/>
      <c r="C30" s="47"/>
      <c r="D30" s="18"/>
    </row>
    <row r="31" spans="1:7" s="19" customFormat="1" x14ac:dyDescent="0.25"/>
    <row r="32" spans="1:7" s="19" customFormat="1" x14ac:dyDescent="0.25">
      <c r="D32" s="18"/>
    </row>
    <row r="34" spans="1:4" x14ac:dyDescent="0.25">
      <c r="A34" s="20" t="s">
        <v>25</v>
      </c>
      <c r="B34" s="20"/>
      <c r="C34" s="20"/>
      <c r="D34" s="21">
        <f>B6*2100</f>
        <v>0</v>
      </c>
    </row>
  </sheetData>
  <mergeCells count="9">
    <mergeCell ref="A7:G7"/>
    <mergeCell ref="I14:L15"/>
    <mergeCell ref="A30:C30"/>
    <mergeCell ref="A1:G1"/>
    <mergeCell ref="B2:G2"/>
    <mergeCell ref="B3:G3"/>
    <mergeCell ref="C4:G4"/>
    <mergeCell ref="C5:G5"/>
    <mergeCell ref="C6:G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4C6E3E2-538F-4C1B-93AA-3165673386DB}">
          <x14:formula1>
            <xm:f>Sheet2!$A$2:$A$9</xm:f>
          </x14:formula1>
          <xm:sqref>A10:A26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CB73B-4845-449F-830F-41447A7A4906}">
  <dimension ref="A1:A14"/>
  <sheetViews>
    <sheetView workbookViewId="0">
      <selection activeCell="A5" sqref="A5:XFD5"/>
    </sheetView>
  </sheetViews>
  <sheetFormatPr defaultRowHeight="15" x14ac:dyDescent="0.25"/>
  <cols>
    <col min="1" max="1" width="27" customWidth="1"/>
  </cols>
  <sheetData>
    <row r="1" spans="1:1" x14ac:dyDescent="0.25">
      <c r="A1" t="s">
        <v>0</v>
      </c>
    </row>
    <row r="2" spans="1:1" x14ac:dyDescent="0.25">
      <c r="A2" t="s">
        <v>46</v>
      </c>
    </row>
    <row r="3" spans="1:1" x14ac:dyDescent="0.25">
      <c r="A3" t="s">
        <v>13</v>
      </c>
    </row>
    <row r="4" spans="1:1" x14ac:dyDescent="0.25">
      <c r="A4" t="s">
        <v>14</v>
      </c>
    </row>
    <row r="5" spans="1:1" x14ac:dyDescent="0.25">
      <c r="A5" t="s">
        <v>47</v>
      </c>
    </row>
    <row r="6" spans="1:1" x14ac:dyDescent="0.25">
      <c r="A6" t="s">
        <v>16</v>
      </c>
    </row>
    <row r="7" spans="1:1" x14ac:dyDescent="0.25">
      <c r="A7" t="s">
        <v>17</v>
      </c>
    </row>
    <row r="8" spans="1:1" x14ac:dyDescent="0.25">
      <c r="A8" t="s">
        <v>18</v>
      </c>
    </row>
    <row r="9" spans="1:1" x14ac:dyDescent="0.25">
      <c r="A9" t="s">
        <v>19</v>
      </c>
    </row>
    <row r="10" spans="1:1" x14ac:dyDescent="0.25">
      <c r="A10" t="s">
        <v>48</v>
      </c>
    </row>
    <row r="13" spans="1:1" x14ac:dyDescent="0.25">
      <c r="A13" s="6"/>
    </row>
    <row r="14" spans="1:1" x14ac:dyDescent="0.25">
      <c r="A14" s="6"/>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3D2A87C8A9941445E0533AF0780A13BC" version="1.0.0">
  <systemFields>
    <field name="Objective-Id">
      <value order="0">A5437981</value>
    </field>
    <field name="Objective-Title">
      <value order="0">CC Timber budget with worked example (more than 5ha)</value>
    </field>
    <field name="Objective-Description">
      <value order="0"/>
    </field>
    <field name="Objective-CreationStamp">
      <value order="0">2022-05-12T04:27:45Z</value>
    </field>
    <field name="Objective-IsApproved">
      <value order="0">false</value>
    </field>
    <field name="Objective-IsPublished">
      <value order="0">true</value>
    </field>
    <field name="Objective-DatePublished">
      <value order="0">2023-05-26T01:08:07Z</value>
    </field>
    <field name="Objective-ModificationStamp">
      <value order="0">2023-05-26T01:10:50Z</value>
    </field>
    <field name="Objective-Owner">
      <value order="0">Menadue, Kelly</value>
    </field>
    <field name="Objective-Path">
      <value order="0">Global Folder:01 SA Research &amp; Development Institute (SARDI) &amp; Major Programs (MP):Major Programs Operations:Program Operations:Recovery and Resilience:Recovery Management:MAJOR PROGRAMS OPERATIONS - Program Operations - Recovery and Resilience - Recovery Management Bushfire Recovery 2019/20:Recovery Programs:Local Economic Recovery Program:CC Small Plantation Timber Cleanup:Guidelines,Forms and Budget templates for approval:Cudlee Creek Small Plantation Grants Guidelines and Application Forms 2023</value>
    </field>
    <field name="Objective-Parent">
      <value order="0">Cudlee Creek Small Plantation Grants Guidelines and Application Forms 2023</value>
    </field>
    <field name="Objective-State">
      <value order="0">Published</value>
    </field>
    <field name="Objective-VersionId">
      <value order="0">vA9624941</value>
    </field>
    <field name="Objective-Version">
      <value order="0">5.0</value>
    </field>
    <field name="Objective-VersionNumber">
      <value order="0">7</value>
    </field>
    <field name="Objective-VersionComment">
      <value order="0"/>
    </field>
    <field name="Objective-FileNumber">
      <value order="0">MP F2022/000013</value>
    </field>
    <field name="Objective-Classification">
      <value order="0"/>
    </field>
    <field name="Objective-Caveats">
      <value order="0"/>
    </field>
  </systemFields>
  <catalogues>
    <catalogue name="Electronic Document Type Catalogue" type="type" ori="id:cA6">
      <field name="Objective-Agency">
        <value order="0">Primary Industries and Regions SA</value>
      </field>
      <field name="Objective-Business Division">
        <value order="0">Rural Solutions SA RSSA</value>
      </field>
      <field name="Objective-Workgroup">
        <value order="0">RSSA Regional Services</value>
      </field>
      <field name="Objective-Section">
        <value order="0"/>
      </field>
      <field name="Objective-Document Type">
        <value order="0">Other</value>
      </field>
      <field name="Objective-Security Classification">
        <value order="0">02 Official</value>
      </field>
      <field name="Objective-Access Use Conditions">
        <value order="0"/>
      </field>
      <field name="Objective-Connect Creator">
        <value order="0"/>
      </field>
      <field name="Objective-Customer Person">
        <value order="0"/>
      </field>
      <field name="Objective-Customer Organisation">
        <value order="0"/>
      </field>
      <field name="Objective-Transaction Reference">
        <value order="0"/>
      </field>
      <field name="Objective-Place Name">
        <value order="0"/>
      </field>
      <field name="Objective-Description or Summary">
        <value order="0"/>
      </field>
      <field name="Objective-Date Document Created">
        <value order="0"/>
      </field>
      <field name="Objective-Document Created By">
        <value order="0"/>
      </field>
      <field name="Objective-Date Source Document Scanned">
        <value order="0"/>
      </field>
      <field name="Objective-Source Document Disposal Status">
        <value order="0"/>
      </field>
      <field name="Objective-Date Temporary Value Source Document Destroyed">
        <value order="0"/>
      </field>
      <field name="Objective-Date Received">
        <value order="0"/>
      </field>
      <field name="Objective-Action Delegator">
        <value order="0"/>
      </field>
      <field name="Objective-Action Officer">
        <value order="0"/>
      </field>
      <field name="Objective-Action Required">
        <value order="0"/>
      </field>
      <field name="Objective-Date Action Due By">
        <value order="0"/>
      </field>
      <field name="Objective-Date Action Assigned">
        <value order="0"/>
      </field>
      <field name="Objective-Action Approved by">
        <value order="0"/>
      </field>
      <field name="Objective-Date Action Approved">
        <value order="0"/>
      </field>
      <field name="Objective-Date Interim Reply Sent">
        <value order="0"/>
      </field>
      <field name="Objective-Date Final Reply Sent">
        <value order="0"/>
      </field>
      <field name="Objective-Date_Completed_On">
        <value order="0"/>
      </field>
      <field name="Objective-Intranet_Publishing_Requestor">
        <value order="0"/>
      </field>
      <field name="Objective-Intranet_Publishing_Requestor_Email">
        <value order="0"/>
      </field>
      <field name="Objective-Intranet Publisher">
        <value order="0">CORP ICT Intranet Publishing General Document Workflow Group</value>
      </field>
      <field name="Objective-Intranet_Publisher_Contact">
        <value order="0"/>
      </field>
      <field name="Objective-Intranet_Publisher_Email">
        <value order="0"/>
      </field>
      <field name="Objective-Intranet_Display_Name">
        <value order="0"/>
      </field>
      <field name="Objective-Free Text Subjects">
        <value order="0"/>
      </field>
      <field name="Objective-Intranet_Publishing_Requirement">
        <value order="0"/>
      </field>
      <field name="Objective-Intranet_Publishing_Instructions">
        <value order="0"/>
      </field>
      <field name="Objective-Document Published Version URL Link">
        <value order="0">https://objectivesag.pirsa.sa.gov.au/id:A5437981/document/versions/published</value>
      </field>
      <field name="Objective-Intranet URL Keyword">
        <value order="0">%globals_asset_metadata_PublishedURL%</value>
      </field>
      <field name="Objective-Intranet Short Name">
        <value order="0">A5437981</value>
      </field>
      <field name="Objective-Intranet_Publishing_Metadata_Schema">
        <value order="0">73217</value>
      </field>
      <field name="Objective-Intranet_Publishing_CSV_File_Operation">
        <value order="0">E</value>
      </field>
      <field name="Objective-Intranet_Asset_ID">
        <value order="0"/>
      </field>
      <field name="Objective-Date_Intranet_Link_Published">
        <value order="0"/>
      </field>
      <field name="Objective-Date_Intranet_Link_Next_Review_Due">
        <value order="0"/>
      </field>
      <field name="Objective-Date_Intranet_Link_Removed">
        <value order="0"/>
      </field>
      <field name="Objective-Internet Publishing Requestor">
        <value order="0"/>
      </field>
      <field name="Objective-Internet Publishing Requestor Email">
        <value order="0"/>
      </field>
      <field name="Objective-Internet Publisher Group">
        <value order="0">CORP ICT Internet Website Publishing Workflow Group</value>
      </field>
      <field name="Objective-Internet Publisher Contact">
        <value order="0">Intranet, Web Publisher</value>
      </field>
      <field name="Objective-Internet Publisher Email">
        <value order="0">PIRSA.Webpublish@sa.gov.au</value>
      </field>
      <field name="Objective-Internet Friendly Name">
        <value order="0"/>
      </field>
      <field name="Objective-Internet Document Type">
        <value order="0"/>
      </field>
      <field name="Objective-Internet Publishing Requirement">
        <value order="0"/>
      </field>
      <field name="Objective-Internet Publishing Instructions or Page URI">
        <value order="0"/>
      </field>
      <field name="Objective-Date Document Released">
        <value order="0"/>
      </field>
      <field name="Objective-Abstract">
        <value order="0"/>
      </field>
      <field name="Objective-External Link">
        <value order="0"/>
      </field>
      <field name="Objective-Publish Metadata Only">
        <value order="0">No</value>
      </field>
      <field name="Objective-Generate PDF Rendition">
        <value order="0">No</value>
      </field>
      <field name="Objective-Rendition Object ID">
        <value order="0"/>
      </field>
      <field name="Objective-Rendition Document Extension">
        <value order="0"/>
      </field>
      <field name="Objective-Accessibility Reviewed">
        <value order="0"/>
      </field>
      <field name="Objective-Accessibility Review Notes">
        <value order="0"/>
      </field>
      <field name="Objective-Collection or Program Title">
        <value order="0"/>
      </field>
      <field name="Objective-Sub Collection or Item ID">
        <value order="0"/>
      </field>
      <field name="Objective-Date Internet Document &amp; CSV File Published on Website">
        <value order="0"/>
      </field>
      <field name="Objective-Date Internet Document &amp; CSV File Next Review Due">
        <value order="0"/>
      </field>
      <field name="Objective-Date Internet Document &amp; CSV File Removed from Website">
        <value order="0"/>
      </field>
      <field name="Objective-Internet Publishing CSV File Operation">
        <value order="0">A</value>
      </field>
      <field name="Objective-Covers Period From">
        <value order="0"/>
      </field>
      <field name="Objective-Covers Period To">
        <value order="0"/>
      </field>
      <field name="Objective-Access Rights">
        <value order="0">Closed</value>
      </field>
      <field name="Objective-Vital_Record_Indicator">
        <value order="0">No</value>
      </field>
      <field name="Objective-Access Security Review Due Date">
        <value order="0"/>
      </field>
      <field name="Objective-Vital Records Review Due Date">
        <value order="0"/>
      </field>
      <field name="Objective-Internal Reference">
        <value order="0"/>
      </field>
      <field name="Objective-Media_Storage_Format">
        <value order="0">Text</value>
      </field>
      <field name="Objective-Jurisdiction">
        <value order="0">SA</value>
      </field>
      <field name="Objective-Language">
        <value order="0">English (en)</value>
      </field>
      <field name="Objective-Intellectual_Property_Rights">
        <value order="0">SA Government</value>
      </field>
      <field name="Objective-Date Emailed to DPC">
        <value order="0"/>
      </field>
      <field name="Objective-Date Emailed to DTF">
        <value order="0"/>
      </field>
      <field name="Objective-Date Emailed to Ministers Office">
        <value order="0"/>
      </field>
      <field name="Objective-Disposal Reasons">
        <value order="0"/>
      </field>
      <field name="Objective-Date to be Exported">
        <value order="0"/>
      </field>
      <field name="Objective-Used By System Admin Only">
        <value order="0"/>
      </field>
      <field name="Objective-Old Agency">
        <value order="0"/>
      </field>
      <field name="Objective-Old Business Division">
        <value order="0"/>
      </field>
      <field name="Objective-Old Workgroup">
        <value order="0"/>
      </field>
      <field name="Objective-Old Se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3D2A87C8A9941445E0533AF0780A13B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 table - Example </vt:lpstr>
      <vt:lpstr>Budget table - For Completion</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2023-05-29T05:15:13Z</dcterms:created>
  <dcterms:modified xsi:type="dcterms:W3CDTF">2023-05-29T05:15:22Z</dcterms:modified>
</cp:coreProperties>
</file>