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8_{FDDBF8FB-70AA-4E1C-B593-3174B7E37A2F}" xr6:coauthVersionLast="47" xr6:coauthVersionMax="47" xr10:uidLastSave="{00000000-0000-0000-0000-000000000000}"/>
  <bookViews>
    <workbookView showSheetTabs="0" xWindow="28680" yWindow="-120" windowWidth="29040" windowHeight="17640" tabRatio="222" activeTab="1" xr2:uid="{00000000-000D-0000-FFFF-FFFF00000000}"/>
  </bookViews>
  <sheets>
    <sheet name="Pigs-1" sheetId="4" r:id="rId1"/>
    <sheet name="Pigs-2" sheetId="5" r:id="rId2"/>
  </sheets>
  <definedNames>
    <definedName name="_xlnm.Print_Area" localSheetId="0">'Pigs-1'!$A$1:$H$68</definedName>
    <definedName name="_xlnm.Print_Area" localSheetId="1">'Pigs-2'!$B$1:$H$44,'Pigs-2'!$J$1:$M$44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1" i="5" l="1"/>
  <c r="L39" i="5"/>
  <c r="M39" i="5" s="1"/>
  <c r="L40" i="5" l="1"/>
  <c r="M40" i="5" s="1"/>
  <c r="M26" i="5" l="1"/>
  <c r="M25" i="5"/>
  <c r="M24" i="5"/>
  <c r="M23" i="5"/>
  <c r="M22" i="5"/>
  <c r="M21" i="5"/>
  <c r="M20" i="5"/>
  <c r="M19" i="5"/>
  <c r="M18" i="5"/>
  <c r="M17" i="5"/>
  <c r="L27" i="5" l="1"/>
  <c r="M27" i="5"/>
  <c r="L34" i="5"/>
  <c r="M34" i="5" s="1"/>
  <c r="M33" i="5"/>
  <c r="L35" i="5" l="1"/>
  <c r="L36" i="5" s="1"/>
  <c r="M36" i="5" s="1"/>
  <c r="E62" i="4"/>
  <c r="E63" i="4" s="1"/>
  <c r="F61" i="4"/>
  <c r="H55" i="4"/>
  <c r="H54" i="4"/>
  <c r="H53" i="4"/>
  <c r="H52" i="4"/>
  <c r="H51" i="4"/>
  <c r="H50" i="4"/>
  <c r="H49" i="4"/>
  <c r="H48" i="4"/>
  <c r="H47" i="4"/>
  <c r="H46" i="4"/>
  <c r="H45" i="4"/>
  <c r="H44" i="4"/>
  <c r="H43" i="4"/>
  <c r="L37" i="5" l="1"/>
  <c r="M37" i="5" s="1"/>
  <c r="M35" i="5"/>
  <c r="E64" i="4"/>
  <c r="F64" i="4" s="1"/>
  <c r="F63" i="4"/>
  <c r="F62" i="4"/>
  <c r="H56" i="4"/>
  <c r="E65" i="4"/>
  <c r="L38" i="5" l="1"/>
  <c r="M38" i="5" s="1"/>
  <c r="H29" i="5" s="1"/>
  <c r="E66" i="4"/>
  <c r="F66" i="4" s="1"/>
  <c r="F65" i="4"/>
  <c r="F67" i="4" l="1"/>
  <c r="H19" i="4" s="1"/>
</calcChain>
</file>

<file path=xl/sharedStrings.xml><?xml version="1.0" encoding="utf-8"?>
<sst xmlns="http://schemas.openxmlformats.org/spreadsheetml/2006/main" count="129" uniqueCount="75">
  <si>
    <t>$</t>
  </si>
  <si>
    <t>Payment Method</t>
  </si>
  <si>
    <t>Account Name: PIRSA</t>
  </si>
  <si>
    <t>Commonwealth Bank of Australia</t>
  </si>
  <si>
    <t>BSB: 065-266</t>
  </si>
  <si>
    <t>Account Number: 10000792</t>
  </si>
  <si>
    <t>Signature</t>
  </si>
  <si>
    <t>Date</t>
  </si>
  <si>
    <t>By Mail: GPO Box 1671, Adelaide SA  5001; or</t>
  </si>
  <si>
    <t>Required Information</t>
  </si>
  <si>
    <t>Grower Name</t>
  </si>
  <si>
    <t>$ Deducted</t>
  </si>
  <si>
    <t>Company Name:</t>
  </si>
  <si>
    <t>Business/Trading Name:</t>
  </si>
  <si>
    <t>ABN:</t>
  </si>
  <si>
    <t>Address:</t>
  </si>
  <si>
    <t>Telephone:</t>
  </si>
  <si>
    <t>Contact Email:</t>
  </si>
  <si>
    <t>Contact Person:</t>
  </si>
  <si>
    <t>An electronic funds transfer has been made to the account shown at right:</t>
  </si>
  <si>
    <t>SA Pig Industry Fund</t>
  </si>
  <si>
    <t>(month / quarter &amp; Year)</t>
  </si>
  <si>
    <t>Date of Sale</t>
  </si>
  <si>
    <t>No of Pigs</t>
  </si>
  <si>
    <t>Contribution Rate</t>
  </si>
  <si>
    <t>Total</t>
  </si>
  <si>
    <t>A cheque for this amount  (payable to the Pig Industry Fund) is attached.</t>
  </si>
  <si>
    <t>PIRSA Bank A/c Details</t>
  </si>
  <si>
    <t>Reference No:  Your Piggery Name</t>
  </si>
  <si>
    <t>If insufficient space please attach a printout of sale dates and the corresponding number of pigs sold and the contribution provided.</t>
  </si>
  <si>
    <t>Pigs Sold</t>
  </si>
  <si>
    <t>Grower Address</t>
  </si>
  <si>
    <t>Producer / Agent Contributions</t>
  </si>
  <si>
    <t>Contributor Details:</t>
  </si>
  <si>
    <t>The completed contribution form and payment must be lodged within 14 days of:</t>
  </si>
  <si>
    <t>Declaration</t>
  </si>
  <si>
    <t>I declare that, to the best of my knowledge and belief, the information provided in this financial statement and any attachment is correct in every particular. [Making a statement that is false or misleading in any information provided for the purposes of the Regulations is an offence]</t>
  </si>
  <si>
    <r>
      <t xml:space="preserve">Contributions Payable </t>
    </r>
    <r>
      <rPr>
        <i/>
        <sz val="12"/>
        <rFont val="Arial Narrow"/>
        <family val="2"/>
      </rPr>
      <t>(see below for details of when contributions are payable)</t>
    </r>
  </si>
  <si>
    <t>Please indicate below whether contributions have been collected by you as a Producer / Agent.</t>
  </si>
  <si>
    <t>Contribution</t>
  </si>
  <si>
    <t xml:space="preserve">       /        /</t>
  </si>
  <si>
    <t>1) Agents to complete</t>
  </si>
  <si>
    <t>2) Producers to complete</t>
  </si>
  <si>
    <t>The contribution shown is for the pigs listed (page 2) that were sold in</t>
  </si>
  <si>
    <r>
      <rPr>
        <i/>
        <sz val="10"/>
        <rFont val="Symbol"/>
        <family val="1"/>
        <charset val="2"/>
      </rPr>
      <t>Ü</t>
    </r>
    <r>
      <rPr>
        <i/>
        <sz val="10"/>
        <rFont val="Arial Narrow"/>
        <family val="2"/>
      </rPr>
      <t xml:space="preserve"> EFT payments: enter Payment Date.</t>
    </r>
  </si>
  <si>
    <t xml:space="preserve">         /       /               </t>
  </si>
  <si>
    <t>By Email (EFT payment only): PIRSA.RuralFinance@sa.gov.au</t>
  </si>
  <si>
    <t>Lodgement</t>
  </si>
  <si>
    <t>On completion please forward this form, any attachments and payment to:</t>
  </si>
  <si>
    <t>PRFS, Primary Industries &amp; Regions SA (ABN: 53 763 159 658)</t>
  </si>
  <si>
    <t>Please find enclosed payment of 20 cents/head for pigs sold within or outside 
South Australia (or bought in the case of an abattoir) where the value received
per head was $20.00 or more. Payment is collected in accordance with the provisions 
of the Primary Industry Funding Schemes (Pig Industry Fund) Regulations 2016.</t>
  </si>
  <si>
    <t>Producer - the end of each quarter;</t>
  </si>
  <si>
    <t>Agent - the end of each month.</t>
  </si>
  <si>
    <t>Sale date and number of pigs sold may be entered below. If not, records must be maintained and available for auditing if required.</t>
  </si>
  <si>
    <t>Details about the pig producers (vendors) for whom the contributions are being forwarded may be entered below. If details are not entered below they MUST be maintained and available for auditing if required.</t>
  </si>
  <si>
    <t xml:space="preserve">PRFS, Primary Industries &amp; Regions SA </t>
  </si>
  <si>
    <t>$ Total</t>
  </si>
  <si>
    <t>/         /</t>
  </si>
  <si>
    <t>/      /</t>
  </si>
  <si>
    <r>
      <t xml:space="preserve">Contributions Payable </t>
    </r>
    <r>
      <rPr>
        <i/>
        <sz val="11"/>
        <rFont val="Arial"/>
        <family val="2"/>
      </rPr>
      <t>(see below for details of when contributions are payable)</t>
    </r>
  </si>
  <si>
    <r>
      <t xml:space="preserve">By Mail: </t>
    </r>
    <r>
      <rPr>
        <b/>
        <sz val="10"/>
        <rFont val="Arial"/>
        <family val="2"/>
      </rPr>
      <t>GPO Box 1671, Adelaide SA  5001</t>
    </r>
    <r>
      <rPr>
        <sz val="10"/>
        <rFont val="Arial"/>
        <family val="2"/>
      </rPr>
      <t>; or</t>
    </r>
  </si>
  <si>
    <r>
      <t xml:space="preserve">By Email (EFT payment only): </t>
    </r>
    <r>
      <rPr>
        <b/>
        <sz val="10"/>
        <rFont val="Arial"/>
        <family val="2"/>
      </rPr>
      <t>PIRSA.RuralFinance@sa.gov.au</t>
    </r>
  </si>
  <si>
    <t>PIRSA Business Services</t>
  </si>
  <si>
    <t>Phone: 1800 182 235</t>
  </si>
  <si>
    <t>Email: PIRSA.RuralFinance@sa.gov.au</t>
  </si>
  <si>
    <t>https://www.pir.sa.gov.au/primary_industry/livestock/pig_industry_fund</t>
  </si>
  <si>
    <t>Please find enclosed payment of 20 cents/head for pigs sold within or outside South Australia (or bought in the case of an abattoir) where the value received per head was $20.00 or more. Payment is collected in accordance with the provisions of the Primary Industry Funding Schemes (Pig Industry Fund) Regulations 2016.</t>
  </si>
  <si>
    <t>◀ EFT payments: enter Payment Date.</t>
  </si>
  <si>
    <r>
      <t xml:space="preserve">Account: </t>
    </r>
    <r>
      <rPr>
        <b/>
        <sz val="10"/>
        <rFont val="Arial"/>
        <family val="2"/>
      </rPr>
      <t>PIRSA – Collections account</t>
    </r>
  </si>
  <si>
    <r>
      <t xml:space="preserve">BSB: </t>
    </r>
    <r>
      <rPr>
        <b/>
        <sz val="10"/>
        <rFont val="Arial"/>
        <family val="2"/>
      </rPr>
      <t>015101</t>
    </r>
  </si>
  <si>
    <r>
      <t xml:space="preserve">Account Number: </t>
    </r>
    <r>
      <rPr>
        <b/>
        <sz val="10"/>
        <rFont val="Arial"/>
        <family val="2"/>
      </rPr>
      <t>838531884</t>
    </r>
  </si>
  <si>
    <t>An electronic funds transfer has been made to 
the account shown at right:</t>
  </si>
  <si>
    <t>Please</t>
  </si>
  <si>
    <t>A cheque for this amount  (payable to the PIRSA Collections Account) is attached.</t>
  </si>
  <si>
    <t>Select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</si>
</sst>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
    <numFmt numFmtId="165" formatCode="##\-###\-###\-###"/>
    <numFmt numFmtId="166" formatCode="&quot;$&quot;#,##0.00"/>
    <numFmt numFmtId="167" formatCode="#,##0.00_ ;\-#,##0.00\ "/>
    <numFmt numFmtId="168" formatCode="d/m/yyyy;@"/>
    <numFmt numFmtId="169" formatCode="d/mm/yyyy;@"/>
  </numFmts>
  <fonts count="33" x14ac:knownFonts="1">
    <font>
      <sz val="10"/>
      <name val="Arial"/>
      <family val="2"/>
      <charset val="1"/>
    </font>
    <font>
      <b/>
      <sz val="10"/>
      <name val="Arial"/>
      <family val="2"/>
      <charset val="1"/>
    </font>
    <font>
      <sz val="10"/>
      <name val="Arial Narrow"/>
      <family val="2"/>
    </font>
    <font>
      <b/>
      <sz val="12"/>
      <name val="Arial Narrow"/>
      <family val="2"/>
    </font>
    <font>
      <sz val="12"/>
      <name val="Arial Narrow"/>
      <family val="2"/>
    </font>
    <font>
      <sz val="12"/>
      <name val="Arial"/>
      <family val="2"/>
      <charset val="1"/>
    </font>
    <font>
      <sz val="10"/>
      <name val="Arial"/>
      <family val="2"/>
      <charset val="1"/>
    </font>
    <font>
      <sz val="32"/>
      <name val="Arial Narrow"/>
      <family val="2"/>
    </font>
    <font>
      <i/>
      <sz val="10"/>
      <name val="Arial Narrow"/>
      <family val="2"/>
    </font>
    <font>
      <i/>
      <sz val="12"/>
      <name val="Arial Narrow"/>
      <family val="2"/>
    </font>
    <font>
      <b/>
      <sz val="18"/>
      <name val="Arial Narrow"/>
      <family val="2"/>
    </font>
    <font>
      <i/>
      <sz val="10"/>
      <name val="Symbol"/>
      <family val="1"/>
      <charset val="2"/>
    </font>
    <font>
      <b/>
      <sz val="28"/>
      <color rgb="FFE6E6E6"/>
      <name val="Arial Narrow"/>
      <family val="2"/>
    </font>
    <font>
      <b/>
      <sz val="14"/>
      <color rgb="FF000000"/>
      <name val="Arial Narrow"/>
      <family val="2"/>
    </font>
    <font>
      <b/>
      <sz val="12"/>
      <color rgb="FFE6E6E6"/>
      <name val="Arial Narrow"/>
      <family val="2"/>
    </font>
    <font>
      <sz val="10"/>
      <name val="Arial"/>
      <family val="2"/>
    </font>
    <font>
      <b/>
      <sz val="28"/>
      <color rgb="FFE6E6E6"/>
      <name val="Arial"/>
      <family val="2"/>
    </font>
    <font>
      <sz val="12"/>
      <name val="Arial"/>
      <family val="2"/>
    </font>
    <font>
      <b/>
      <sz val="12"/>
      <name val="Arial"/>
      <family val="2"/>
    </font>
    <font>
      <b/>
      <sz val="12"/>
      <color rgb="FFE6E6E6"/>
      <name val="Arial"/>
      <family val="2"/>
    </font>
    <font>
      <i/>
      <sz val="10"/>
      <name val="Arial"/>
      <family val="2"/>
    </font>
    <font>
      <b/>
      <sz val="10"/>
      <name val="Arial"/>
      <family val="2"/>
    </font>
    <font>
      <sz val="11"/>
      <name val="Arial"/>
      <family val="2"/>
    </font>
    <font>
      <b/>
      <sz val="11"/>
      <name val="Arial"/>
      <family val="2"/>
    </font>
    <font>
      <i/>
      <sz val="11"/>
      <name val="Arial"/>
      <family val="2"/>
    </font>
    <font>
      <b/>
      <u/>
      <sz val="10"/>
      <name val="Arial"/>
      <family val="2"/>
    </font>
    <font>
      <b/>
      <sz val="20"/>
      <color rgb="FF00428E"/>
      <name val="Arial"/>
      <family val="2"/>
    </font>
    <font>
      <u/>
      <sz val="10"/>
      <color theme="10"/>
      <name val="Arial"/>
      <family val="2"/>
      <charset val="1"/>
    </font>
    <font>
      <b/>
      <sz val="14"/>
      <color rgb="FF00428E"/>
      <name val="Arial"/>
      <family val="2"/>
    </font>
    <font>
      <sz val="9"/>
      <name val="Arial"/>
      <family val="2"/>
      <charset val="1"/>
    </font>
    <font>
      <sz val="9"/>
      <name val="Arial"/>
      <family val="2"/>
    </font>
    <font>
      <u/>
      <sz val="9"/>
      <color theme="10"/>
      <name val="Arial"/>
      <family val="2"/>
      <charset val="1"/>
    </font>
    <font>
      <b/>
      <i/>
      <sz val="11"/>
      <name val="Arial"/>
      <family val="2"/>
    </font>
  </fonts>
  <fills count="3">
    <fill>
      <patternFill patternType="none"/>
    </fill>
    <fill>
      <patternFill patternType="gray125"/>
    </fill>
    <fill>
      <patternFill patternType="solid">
        <fgColor theme="0" tint="-4.9989318521683403E-2"/>
        <bgColor indexed="64"/>
      </patternFill>
    </fill>
  </fills>
  <borders count="29">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3" fontId="6" fillId="0" borderId="0" applyFont="0" applyFill="0" applyBorder="0" applyAlignment="0" applyProtection="0"/>
    <xf numFmtId="0" fontId="27" fillId="0" borderId="0" applyNumberFormat="0" applyFill="0" applyBorder="0" applyAlignment="0" applyProtection="0"/>
  </cellStyleXfs>
  <cellXfs count="233">
    <xf numFmtId="0" fontId="0" fillId="0" borderId="0" xfId="0"/>
    <xf numFmtId="0" fontId="2" fillId="0" borderId="0" xfId="0" applyFont="1"/>
    <xf numFmtId="0" fontId="12" fillId="0" borderId="0" xfId="0" applyFont="1" applyBorder="1" applyAlignment="1">
      <alignment horizontal="right" vertical="center"/>
    </xf>
    <xf numFmtId="0" fontId="12" fillId="0" borderId="0" xfId="0" applyFont="1" applyAlignment="1">
      <alignment horizontal="right" vertical="center"/>
    </xf>
    <xf numFmtId="0" fontId="3" fillId="0" borderId="0" xfId="0" applyFont="1" applyAlignment="1">
      <alignment horizontal="left"/>
    </xf>
    <xf numFmtId="0" fontId="13" fillId="0" borderId="0" xfId="0" applyFont="1" applyAlignment="1">
      <alignment vertical="center" readingOrder="1"/>
    </xf>
    <xf numFmtId="0" fontId="3" fillId="0" borderId="0" xfId="0" applyFont="1" applyBorder="1" applyAlignment="1">
      <alignment horizontal="center" vertical="center"/>
    </xf>
    <xf numFmtId="0" fontId="3" fillId="0" borderId="0" xfId="0" applyFont="1" applyAlignment="1">
      <alignment horizontal="left" vertical="center"/>
    </xf>
    <xf numFmtId="0" fontId="4" fillId="0" borderId="0" xfId="0" applyFont="1"/>
    <xf numFmtId="0" fontId="14" fillId="0" borderId="0" xfId="0" applyFont="1" applyAlignment="1">
      <alignment horizontal="right" vertical="center"/>
    </xf>
    <xf numFmtId="0" fontId="3" fillId="0" borderId="0" xfId="0" applyFont="1" applyAlignment="1">
      <alignment horizontal="right"/>
    </xf>
    <xf numFmtId="0" fontId="5" fillId="0" borderId="0" xfId="0" applyFont="1"/>
    <xf numFmtId="0" fontId="4" fillId="0" borderId="0" xfId="0" applyFont="1" applyAlignment="1">
      <alignment horizontal="right"/>
    </xf>
    <xf numFmtId="0" fontId="4" fillId="0" borderId="0" xfId="0" applyFont="1" applyAlignment="1">
      <alignment horizontal="left" wrapText="1"/>
    </xf>
    <xf numFmtId="0" fontId="4" fillId="0" borderId="0" xfId="0" applyFont="1" applyAlignment="1">
      <alignment horizontal="left" vertical="center" wrapText="1"/>
    </xf>
    <xf numFmtId="0" fontId="4" fillId="0" borderId="0" xfId="0" applyFont="1" applyAlignment="1">
      <alignment horizontal="right" vertical="top"/>
    </xf>
    <xf numFmtId="164" fontId="4" fillId="0" borderId="0" xfId="0" applyNumberFormat="1" applyFont="1"/>
    <xf numFmtId="0" fontId="4" fillId="0" borderId="0" xfId="0" applyFont="1" applyAlignment="1">
      <alignment horizontal="left"/>
    </xf>
    <xf numFmtId="0" fontId="4" fillId="0" borderId="0" xfId="0" applyFont="1" applyBorder="1" applyAlignment="1">
      <alignment horizontal="right"/>
    </xf>
    <xf numFmtId="0" fontId="4" fillId="0" borderId="1" xfId="0" applyFont="1" applyBorder="1" applyAlignment="1">
      <alignment horizontal="right"/>
    </xf>
    <xf numFmtId="0" fontId="4" fillId="0" borderId="2" xfId="0" applyFont="1" applyBorder="1" applyAlignment="1">
      <alignment horizontal="right"/>
    </xf>
    <xf numFmtId="0" fontId="4" fillId="0" borderId="3" xfId="0" applyFont="1" applyBorder="1"/>
    <xf numFmtId="0" fontId="4" fillId="0" borderId="4" xfId="0" applyFont="1" applyBorder="1"/>
    <xf numFmtId="0" fontId="4" fillId="0" borderId="3" xfId="0" applyFont="1" applyBorder="1" applyAlignment="1">
      <alignment horizontal="right"/>
    </xf>
    <xf numFmtId="4" fontId="4" fillId="0" borderId="0" xfId="0" applyNumberFormat="1" applyFont="1"/>
    <xf numFmtId="0" fontId="3" fillId="0" borderId="5" xfId="0" applyFont="1" applyBorder="1" applyAlignment="1">
      <alignment horizontal="left"/>
    </xf>
    <xf numFmtId="0" fontId="4" fillId="0" borderId="5" xfId="0" applyFont="1" applyBorder="1"/>
    <xf numFmtId="0" fontId="14" fillId="0" borderId="5" xfId="0" applyFont="1" applyBorder="1" applyAlignment="1">
      <alignment horizontal="right" vertical="center"/>
    </xf>
    <xf numFmtId="0" fontId="3" fillId="0" borderId="5" xfId="0" applyFont="1" applyBorder="1" applyAlignment="1">
      <alignment horizontal="right"/>
    </xf>
    <xf numFmtId="0" fontId="3" fillId="0" borderId="5" xfId="0" applyFont="1" applyBorder="1"/>
    <xf numFmtId="0" fontId="4" fillId="0" borderId="6" xfId="0" applyFont="1" applyBorder="1"/>
    <xf numFmtId="0" fontId="4" fillId="0" borderId="0" xfId="0" applyFont="1" applyBorder="1"/>
    <xf numFmtId="0" fontId="4" fillId="0" borderId="7" xfId="0" applyFont="1" applyBorder="1"/>
    <xf numFmtId="0" fontId="4" fillId="0" borderId="0" xfId="0" applyFont="1" applyBorder="1" applyAlignment="1">
      <alignment vertical="top" wrapText="1"/>
    </xf>
    <xf numFmtId="0" fontId="3" fillId="0" borderId="4" xfId="0" applyFont="1" applyBorder="1" applyAlignment="1">
      <alignment horizontal="center" vertical="center"/>
    </xf>
    <xf numFmtId="0" fontId="8" fillId="0" borderId="8" xfId="0" applyFont="1" applyBorder="1" applyAlignment="1">
      <alignment horizontal="center" vertical="top"/>
    </xf>
    <xf numFmtId="0" fontId="0" fillId="0" borderId="0" xfId="0" applyAlignment="1">
      <alignment horizontal="center" vertical="center"/>
    </xf>
    <xf numFmtId="0" fontId="4" fillId="0" borderId="9" xfId="0" applyFont="1" applyBorder="1"/>
    <xf numFmtId="166" fontId="4" fillId="0" borderId="10" xfId="0" applyNumberFormat="1" applyFont="1" applyBorder="1" applyAlignment="1">
      <alignment horizontal="center" wrapText="1"/>
    </xf>
    <xf numFmtId="166" fontId="4" fillId="0" borderId="11" xfId="0" applyNumberFormat="1" applyFont="1" applyBorder="1" applyAlignment="1">
      <alignment horizontal="center" wrapText="1"/>
    </xf>
    <xf numFmtId="166" fontId="4" fillId="0" borderId="12" xfId="0" applyNumberFormat="1" applyFont="1" applyBorder="1" applyAlignment="1">
      <alignment horizont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13" xfId="0" applyFont="1" applyBorder="1" applyAlignment="1">
      <alignment horizontal="center" vertical="center"/>
    </xf>
    <xf numFmtId="168" fontId="4" fillId="0" borderId="0" xfId="0" applyNumberFormat="1" applyFont="1" applyBorder="1" applyAlignment="1">
      <alignment horizontal="center" wrapText="1"/>
    </xf>
    <xf numFmtId="3" fontId="4" fillId="0" borderId="0" xfId="0" applyNumberFormat="1" applyFont="1" applyBorder="1" applyAlignment="1">
      <alignment horizontal="right" wrapText="1" indent="2"/>
    </xf>
    <xf numFmtId="166" fontId="4" fillId="0" borderId="0" xfId="0" applyNumberFormat="1" applyFont="1" applyBorder="1" applyAlignment="1">
      <alignment horizontal="center" wrapText="1"/>
    </xf>
    <xf numFmtId="166" fontId="4" fillId="0" borderId="14" xfId="0" applyNumberFormat="1" applyFont="1" applyBorder="1" applyAlignment="1">
      <alignment horizontal="right" indent="2"/>
    </xf>
    <xf numFmtId="166" fontId="4" fillId="0" borderId="15" xfId="0" applyNumberFormat="1" applyFont="1" applyBorder="1" applyAlignment="1">
      <alignment horizontal="right" indent="2"/>
    </xf>
    <xf numFmtId="166" fontId="4" fillId="0" borderId="16" xfId="0" applyNumberFormat="1" applyFont="1" applyBorder="1" applyAlignment="1">
      <alignment horizontal="right" indent="2"/>
    </xf>
    <xf numFmtId="166" fontId="4" fillId="0" borderId="17" xfId="0" applyNumberFormat="1" applyFont="1" applyBorder="1" applyAlignment="1">
      <alignment horizontal="right" indent="2"/>
    </xf>
    <xf numFmtId="166" fontId="4" fillId="0" borderId="18" xfId="0" applyNumberFormat="1" applyFont="1" applyBorder="1" applyAlignment="1">
      <alignment horizontal="right" indent="2"/>
    </xf>
    <xf numFmtId="0" fontId="4" fillId="0" borderId="19" xfId="0" applyFont="1" applyBorder="1"/>
    <xf numFmtId="0" fontId="4" fillId="0" borderId="0" xfId="0" applyFont="1" applyBorder="1" applyAlignment="1">
      <alignment horizontal="left"/>
    </xf>
    <xf numFmtId="168" fontId="4" fillId="2" borderId="1" xfId="0" applyNumberFormat="1" applyFont="1" applyFill="1" applyBorder="1" applyAlignment="1" applyProtection="1">
      <alignment horizontal="center" wrapText="1"/>
      <protection locked="0"/>
    </xf>
    <xf numFmtId="168" fontId="4" fillId="2" borderId="20" xfId="0" applyNumberFormat="1" applyFont="1" applyFill="1" applyBorder="1" applyAlignment="1" applyProtection="1">
      <alignment horizontal="center" wrapText="1"/>
      <protection locked="0"/>
    </xf>
    <xf numFmtId="168" fontId="4" fillId="2" borderId="2" xfId="0" applyNumberFormat="1" applyFont="1" applyFill="1" applyBorder="1" applyAlignment="1" applyProtection="1">
      <alignment horizontal="center" wrapText="1"/>
      <protection locked="0"/>
    </xf>
    <xf numFmtId="168" fontId="4" fillId="2" borderId="21" xfId="0" applyNumberFormat="1" applyFont="1" applyFill="1" applyBorder="1" applyAlignment="1" applyProtection="1">
      <alignment horizontal="center" wrapText="1"/>
      <protection locked="0"/>
    </xf>
    <xf numFmtId="3" fontId="4" fillId="2" borderId="10" xfId="0" applyNumberFormat="1" applyFont="1" applyFill="1" applyBorder="1" applyAlignment="1" applyProtection="1">
      <alignment horizontal="center"/>
      <protection locked="0"/>
    </xf>
    <xf numFmtId="3" fontId="4" fillId="2" borderId="11" xfId="0" applyNumberFormat="1" applyFont="1" applyFill="1" applyBorder="1" applyAlignment="1" applyProtection="1">
      <alignment horizontal="right" vertical="center" indent="3"/>
      <protection locked="0"/>
    </xf>
    <xf numFmtId="3" fontId="4" fillId="2" borderId="11" xfId="0" applyNumberFormat="1" applyFont="1" applyFill="1" applyBorder="1" applyAlignment="1" applyProtection="1">
      <alignment horizontal="right" indent="3"/>
      <protection locked="0"/>
    </xf>
    <xf numFmtId="0" fontId="4" fillId="2" borderId="22" xfId="0" applyFont="1" applyFill="1" applyBorder="1" applyProtection="1">
      <protection locked="0"/>
    </xf>
    <xf numFmtId="0" fontId="7" fillId="0" borderId="0" xfId="0" applyFont="1" applyAlignment="1">
      <alignment vertical="top" textRotation="90"/>
    </xf>
    <xf numFmtId="0" fontId="10" fillId="0" borderId="0" xfId="0" applyFont="1" applyAlignment="1">
      <alignment horizontal="left"/>
    </xf>
    <xf numFmtId="0" fontId="4" fillId="0" borderId="0" xfId="0" applyFont="1" applyBorder="1" applyAlignment="1">
      <alignment vertical="center"/>
    </xf>
    <xf numFmtId="0" fontId="3" fillId="0" borderId="13" xfId="0" applyFont="1" applyBorder="1" applyAlignment="1">
      <alignment horizontal="center" vertical="center" wrapText="1"/>
    </xf>
    <xf numFmtId="3" fontId="4" fillId="2" borderId="14" xfId="0" applyNumberFormat="1" applyFont="1" applyFill="1" applyBorder="1" applyAlignment="1" applyProtection="1">
      <alignment horizontal="right" wrapText="1" indent="2"/>
      <protection locked="0"/>
    </xf>
    <xf numFmtId="3" fontId="4" fillId="2" borderId="15" xfId="0" applyNumberFormat="1" applyFont="1" applyFill="1" applyBorder="1" applyAlignment="1" applyProtection="1">
      <alignment horizontal="right" wrapText="1" indent="2"/>
      <protection locked="0"/>
    </xf>
    <xf numFmtId="3" fontId="4" fillId="2" borderId="16" xfId="0" applyNumberFormat="1" applyFont="1" applyFill="1" applyBorder="1" applyAlignment="1" applyProtection="1">
      <alignment horizontal="right" wrapText="1" indent="2"/>
      <protection locked="0"/>
    </xf>
    <xf numFmtId="3" fontId="4" fillId="2" borderId="17" xfId="0" applyNumberFormat="1" applyFont="1" applyFill="1" applyBorder="1" applyAlignment="1" applyProtection="1">
      <alignment horizontal="right" wrapText="1" indent="2"/>
      <protection locked="0"/>
    </xf>
    <xf numFmtId="0" fontId="8" fillId="0" borderId="0" xfId="0" applyFont="1"/>
    <xf numFmtId="167" fontId="4" fillId="2" borderId="23" xfId="1" applyNumberFormat="1" applyFont="1" applyFill="1" applyBorder="1" applyAlignment="1" applyProtection="1">
      <alignment horizontal="right"/>
      <protection locked="0"/>
    </xf>
    <xf numFmtId="167" fontId="4" fillId="2" borderId="24" xfId="1" applyNumberFormat="1" applyFont="1" applyFill="1" applyBorder="1" applyAlignment="1" applyProtection="1">
      <alignment horizontal="right"/>
      <protection locked="0"/>
    </xf>
    <xf numFmtId="167" fontId="4" fillId="0" borderId="25" xfId="1" applyNumberFormat="1" applyFont="1" applyBorder="1" applyAlignment="1">
      <alignment horizontal="right"/>
    </xf>
    <xf numFmtId="0" fontId="3" fillId="0" borderId="3" xfId="0" applyFont="1" applyBorder="1" applyAlignment="1">
      <alignment horizontal="center" vertical="center"/>
    </xf>
    <xf numFmtId="0" fontId="4" fillId="2" borderId="2" xfId="0" applyFont="1" applyFill="1" applyBorder="1" applyAlignment="1" applyProtection="1">
      <alignment wrapText="1"/>
      <protection locked="0"/>
    </xf>
    <xf numFmtId="0" fontId="4" fillId="2" borderId="1" xfId="0" applyFont="1" applyFill="1" applyBorder="1" applyAlignment="1" applyProtection="1">
      <alignment wrapText="1"/>
      <protection locked="0"/>
    </xf>
    <xf numFmtId="0" fontId="4" fillId="2" borderId="2" xfId="0" applyFont="1" applyFill="1" applyBorder="1" applyAlignment="1" applyProtection="1">
      <alignment vertical="center" wrapText="1"/>
      <protection locked="0"/>
    </xf>
    <xf numFmtId="4" fontId="4" fillId="2" borderId="22" xfId="0" applyNumberFormat="1" applyFont="1" applyFill="1" applyBorder="1" applyProtection="1">
      <protection locked="0"/>
    </xf>
    <xf numFmtId="169" fontId="4" fillId="2" borderId="22" xfId="0" applyNumberFormat="1" applyFont="1" applyFill="1" applyBorder="1" applyProtection="1">
      <protection locked="0"/>
    </xf>
    <xf numFmtId="0" fontId="4" fillId="0" borderId="0" xfId="0" applyFont="1" applyAlignment="1">
      <alignment horizontal="left" indent="1"/>
    </xf>
    <xf numFmtId="0" fontId="4" fillId="0" borderId="0" xfId="0" applyFont="1" applyBorder="1" applyAlignment="1">
      <alignment vertical="center" wrapText="1"/>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left" vertical="top" wrapText="1"/>
    </xf>
    <xf numFmtId="0" fontId="15" fillId="0" borderId="0" xfId="0" applyFont="1"/>
    <xf numFmtId="0" fontId="16" fillId="0" borderId="0" xfId="0" applyFont="1" applyBorder="1" applyAlignment="1">
      <alignment horizontal="right" vertical="center"/>
    </xf>
    <xf numFmtId="0" fontId="16" fillId="0" borderId="0" xfId="0" applyFont="1" applyAlignment="1">
      <alignment horizontal="right" vertical="center"/>
    </xf>
    <xf numFmtId="0" fontId="17" fillId="0" borderId="5" xfId="0" applyFont="1" applyBorder="1"/>
    <xf numFmtId="0" fontId="19" fillId="0" borderId="5" xfId="0" applyFont="1" applyBorder="1" applyAlignment="1">
      <alignment horizontal="right" vertical="center"/>
    </xf>
    <xf numFmtId="0" fontId="18" fillId="0" borderId="5" xfId="0" applyFont="1" applyBorder="1" applyAlignment="1">
      <alignment horizontal="right"/>
    </xf>
    <xf numFmtId="0" fontId="17" fillId="0" borderId="0" xfId="0" applyFont="1"/>
    <xf numFmtId="0" fontId="17" fillId="0" borderId="0" xfId="0" applyFont="1" applyAlignment="1">
      <alignment horizontal="left" wrapText="1"/>
    </xf>
    <xf numFmtId="0" fontId="17" fillId="0" borderId="0" xfId="0" applyFont="1" applyAlignment="1">
      <alignment horizontal="left" vertical="center" wrapText="1"/>
    </xf>
    <xf numFmtId="0" fontId="18" fillId="0" borderId="5" xfId="0" applyFont="1" applyBorder="1"/>
    <xf numFmtId="0" fontId="18" fillId="0" borderId="0" xfId="0" applyFont="1" applyBorder="1"/>
    <xf numFmtId="0" fontId="20" fillId="0" borderId="8" xfId="0" applyFont="1" applyBorder="1" applyAlignment="1">
      <alignment horizontal="center" vertical="top"/>
    </xf>
    <xf numFmtId="0" fontId="18" fillId="0" borderId="5" xfId="0" applyFont="1" applyBorder="1" applyAlignment="1">
      <alignment horizontal="left"/>
    </xf>
    <xf numFmtId="0" fontId="23" fillId="0" borderId="5" xfId="0" applyFont="1" applyBorder="1" applyAlignment="1">
      <alignment horizontal="left"/>
    </xf>
    <xf numFmtId="0" fontId="21" fillId="0" borderId="0" xfId="0" applyFont="1" applyAlignment="1">
      <alignment horizontal="right"/>
    </xf>
    <xf numFmtId="0" fontId="22" fillId="0" borderId="5" xfId="0" applyFont="1" applyBorder="1"/>
    <xf numFmtId="0" fontId="23" fillId="0" borderId="5" xfId="0" applyFont="1" applyBorder="1"/>
    <xf numFmtId="0" fontId="15" fillId="0" borderId="0" xfId="0" applyFont="1" applyBorder="1" applyAlignment="1">
      <alignment vertical="center"/>
    </xf>
    <xf numFmtId="0" fontId="15" fillId="0" borderId="0" xfId="0" applyFont="1" applyBorder="1"/>
    <xf numFmtId="0" fontId="15" fillId="0" borderId="0" xfId="0" applyFont="1" applyBorder="1" applyAlignment="1">
      <alignment vertical="center" wrapText="1"/>
    </xf>
    <xf numFmtId="0" fontId="15" fillId="0" borderId="0" xfId="0" applyFont="1" applyBorder="1" applyAlignment="1"/>
    <xf numFmtId="0" fontId="15" fillId="0" borderId="0" xfId="0" applyFont="1" applyBorder="1" applyAlignment="1">
      <alignment wrapText="1"/>
    </xf>
    <xf numFmtId="0" fontId="15" fillId="0" borderId="0" xfId="0" applyFont="1" applyBorder="1" applyAlignment="1">
      <alignment vertical="top" wrapText="1"/>
    </xf>
    <xf numFmtId="0" fontId="15" fillId="0" borderId="0" xfId="0" applyFont="1" applyBorder="1" applyAlignment="1">
      <alignment horizontal="left"/>
    </xf>
    <xf numFmtId="0" fontId="15" fillId="2" borderId="22" xfId="0" applyFont="1" applyFill="1" applyBorder="1" applyProtection="1">
      <protection locked="0"/>
    </xf>
    <xf numFmtId="0" fontId="15" fillId="0" borderId="0" xfId="0" applyFont="1" applyBorder="1" applyAlignment="1">
      <alignment horizontal="right"/>
    </xf>
    <xf numFmtId="4" fontId="15" fillId="2" borderId="22" xfId="0" applyNumberFormat="1" applyFont="1" applyFill="1" applyBorder="1" applyProtection="1">
      <protection locked="0"/>
    </xf>
    <xf numFmtId="0" fontId="15" fillId="0" borderId="5" xfId="0" applyFont="1" applyBorder="1"/>
    <xf numFmtId="0" fontId="15" fillId="0" borderId="0" xfId="0" applyFont="1" applyAlignment="1">
      <alignment vertical="top" wrapText="1"/>
    </xf>
    <xf numFmtId="0" fontId="15" fillId="0" borderId="0" xfId="0" applyFont="1" applyBorder="1" applyAlignment="1">
      <alignment horizontal="left" vertical="top" wrapText="1"/>
    </xf>
    <xf numFmtId="0" fontId="15" fillId="0" borderId="0" xfId="0" applyFont="1" applyBorder="1" applyAlignment="1">
      <alignment horizontal="right" indent="1"/>
    </xf>
    <xf numFmtId="0" fontId="15" fillId="0" borderId="0" xfId="0" applyFont="1" applyAlignment="1">
      <alignment horizontal="right" indent="1"/>
    </xf>
    <xf numFmtId="0" fontId="15" fillId="0" borderId="0" xfId="0" applyFont="1" applyAlignment="1">
      <alignment horizontal="left"/>
    </xf>
    <xf numFmtId="0" fontId="21" fillId="0" borderId="0" xfId="0" applyFont="1" applyBorder="1" applyAlignment="1">
      <alignment horizontal="left"/>
    </xf>
    <xf numFmtId="0" fontId="15" fillId="0" borderId="0" xfId="0" applyFont="1" applyAlignment="1">
      <alignment horizontal="left" indent="1"/>
    </xf>
    <xf numFmtId="0" fontId="21" fillId="0" borderId="13" xfId="0" applyFont="1" applyBorder="1" applyAlignment="1">
      <alignment horizontal="center" vertical="center"/>
    </xf>
    <xf numFmtId="0" fontId="15" fillId="2" borderId="14" xfId="0" applyFont="1" applyFill="1" applyBorder="1" applyProtection="1">
      <protection locked="0"/>
    </xf>
    <xf numFmtId="43" fontId="15" fillId="2" borderId="14" xfId="1" applyFont="1" applyFill="1" applyBorder="1" applyProtection="1">
      <protection locked="0"/>
    </xf>
    <xf numFmtId="166" fontId="15" fillId="2" borderId="23" xfId="1" applyNumberFormat="1" applyFont="1" applyFill="1" applyBorder="1" applyAlignment="1" applyProtection="1">
      <alignment horizontal="right" indent="1"/>
      <protection locked="0"/>
    </xf>
    <xf numFmtId="0" fontId="15" fillId="2" borderId="16" xfId="0" applyFont="1" applyFill="1" applyBorder="1" applyProtection="1">
      <protection locked="0"/>
    </xf>
    <xf numFmtId="43" fontId="15" fillId="2" borderId="16" xfId="1" applyFont="1" applyFill="1" applyBorder="1" applyProtection="1">
      <protection locked="0"/>
    </xf>
    <xf numFmtId="166" fontId="15" fillId="2" borderId="16" xfId="0" applyNumberFormat="1" applyFont="1" applyFill="1" applyBorder="1" applyAlignment="1" applyProtection="1">
      <alignment horizontal="right" indent="1"/>
      <protection locked="0"/>
    </xf>
    <xf numFmtId="0" fontId="15" fillId="2" borderId="17" xfId="0" applyFont="1" applyFill="1" applyBorder="1" applyProtection="1">
      <protection locked="0"/>
    </xf>
    <xf numFmtId="43" fontId="15" fillId="2" borderId="17" xfId="1" applyFont="1" applyFill="1" applyBorder="1" applyProtection="1">
      <protection locked="0"/>
    </xf>
    <xf numFmtId="166" fontId="15" fillId="2" borderId="17" xfId="0" applyNumberFormat="1" applyFont="1" applyFill="1" applyBorder="1" applyAlignment="1" applyProtection="1">
      <alignment horizontal="right" indent="1"/>
      <protection locked="0"/>
    </xf>
    <xf numFmtId="43" fontId="15" fillId="0" borderId="13" xfId="1" applyFont="1" applyBorder="1"/>
    <xf numFmtId="166" fontId="15" fillId="0" borderId="13" xfId="0" applyNumberFormat="1" applyFont="1" applyBorder="1" applyAlignment="1">
      <alignment horizontal="right" indent="1"/>
    </xf>
    <xf numFmtId="3" fontId="15" fillId="2" borderId="14" xfId="0" applyNumberFormat="1" applyFont="1" applyFill="1" applyBorder="1" applyAlignment="1" applyProtection="1">
      <alignment horizontal="center" wrapText="1"/>
      <protection locked="0"/>
    </xf>
    <xf numFmtId="166" fontId="15" fillId="0" borderId="10" xfId="0" applyNumberFormat="1" applyFont="1" applyBorder="1" applyAlignment="1">
      <alignment horizontal="center" wrapText="1"/>
    </xf>
    <xf numFmtId="166" fontId="15" fillId="2" borderId="14" xfId="0" applyNumberFormat="1" applyFont="1" applyFill="1" applyBorder="1" applyAlignment="1" applyProtection="1">
      <alignment horizontal="right" indent="2"/>
      <protection locked="0"/>
    </xf>
    <xf numFmtId="3" fontId="15" fillId="2" borderId="15" xfId="0" applyNumberFormat="1" applyFont="1" applyFill="1" applyBorder="1" applyAlignment="1" applyProtection="1">
      <alignment horizontal="center" wrapText="1"/>
      <protection locked="0"/>
    </xf>
    <xf numFmtId="166" fontId="15" fillId="0" borderId="11" xfId="0" applyNumberFormat="1" applyFont="1" applyBorder="1" applyAlignment="1">
      <alignment horizontal="center" wrapText="1"/>
    </xf>
    <xf numFmtId="166" fontId="15" fillId="2" borderId="15" xfId="0" applyNumberFormat="1" applyFont="1" applyFill="1" applyBorder="1" applyAlignment="1" applyProtection="1">
      <alignment horizontal="right" indent="2"/>
      <protection locked="0"/>
    </xf>
    <xf numFmtId="3" fontId="15" fillId="2" borderId="16" xfId="0" applyNumberFormat="1" applyFont="1" applyFill="1" applyBorder="1" applyAlignment="1" applyProtection="1">
      <alignment horizontal="center" wrapText="1"/>
      <protection locked="0"/>
    </xf>
    <xf numFmtId="166" fontId="15" fillId="2" borderId="16" xfId="0" applyNumberFormat="1" applyFont="1" applyFill="1" applyBorder="1" applyAlignment="1" applyProtection="1">
      <alignment horizontal="right" indent="2"/>
      <protection locked="0"/>
    </xf>
    <xf numFmtId="3" fontId="15" fillId="2" borderId="17" xfId="0" applyNumberFormat="1" applyFont="1" applyFill="1" applyBorder="1" applyAlignment="1" applyProtection="1">
      <alignment horizontal="center" wrapText="1"/>
      <protection locked="0"/>
    </xf>
    <xf numFmtId="166" fontId="15" fillId="0" borderId="12" xfId="0" applyNumberFormat="1" applyFont="1" applyBorder="1" applyAlignment="1">
      <alignment horizontal="center" wrapText="1"/>
    </xf>
    <xf numFmtId="166" fontId="15" fillId="2" borderId="17" xfId="0" applyNumberFormat="1" applyFont="1" applyFill="1" applyBorder="1" applyAlignment="1" applyProtection="1">
      <alignment horizontal="right" indent="2"/>
      <protection locked="0"/>
    </xf>
    <xf numFmtId="0" fontId="28" fillId="0" borderId="0" xfId="0" applyFont="1" applyAlignment="1">
      <alignment horizontal="left" vertical="center"/>
    </xf>
    <xf numFmtId="0" fontId="26" fillId="0" borderId="0" xfId="0" applyFont="1" applyAlignment="1">
      <alignment horizontal="left"/>
    </xf>
    <xf numFmtId="0" fontId="30" fillId="0" borderId="0" xfId="0" applyFont="1"/>
    <xf numFmtId="0" fontId="31" fillId="0" borderId="0" xfId="2" applyFont="1"/>
    <xf numFmtId="0" fontId="18" fillId="0" borderId="5" xfId="0" applyFont="1" applyBorder="1" applyAlignment="1">
      <alignment horizontal="left" wrapText="1"/>
    </xf>
    <xf numFmtId="49" fontId="15" fillId="2" borderId="22" xfId="0" applyNumberFormat="1" applyFont="1" applyFill="1" applyBorder="1" applyAlignment="1" applyProtection="1">
      <alignment horizontal="center"/>
      <protection locked="0"/>
    </xf>
    <xf numFmtId="169" fontId="15" fillId="2" borderId="22" xfId="0" applyNumberFormat="1" applyFont="1" applyFill="1" applyBorder="1" applyAlignment="1" applyProtection="1">
      <alignment horizontal="center"/>
      <protection locked="0"/>
    </xf>
    <xf numFmtId="0" fontId="0" fillId="0" borderId="5" xfId="0" applyBorder="1"/>
    <xf numFmtId="0" fontId="18" fillId="0" borderId="0" xfId="0" applyFont="1" applyBorder="1" applyAlignment="1">
      <alignment horizontal="left" wrapText="1"/>
    </xf>
    <xf numFmtId="0" fontId="25" fillId="0" borderId="0" xfId="0" applyFont="1" applyBorder="1" applyAlignment="1">
      <alignment wrapText="1"/>
    </xf>
    <xf numFmtId="0" fontId="20" fillId="0" borderId="0" xfId="0" applyFont="1" applyAlignment="1">
      <alignment horizontal="center" wrapText="1"/>
    </xf>
    <xf numFmtId="168" fontId="15" fillId="2" borderId="14" xfId="0" applyNumberFormat="1" applyFont="1" applyFill="1" applyBorder="1" applyAlignment="1" applyProtection="1">
      <alignment horizontal="center" wrapText="1"/>
      <protection locked="0"/>
    </xf>
    <xf numFmtId="168" fontId="15" fillId="2" borderId="15" xfId="0" applyNumberFormat="1" applyFont="1" applyFill="1" applyBorder="1" applyAlignment="1" applyProtection="1">
      <alignment horizontal="center" wrapText="1"/>
      <protection locked="0"/>
    </xf>
    <xf numFmtId="168" fontId="15" fillId="2" borderId="16" xfId="0" applyNumberFormat="1" applyFont="1" applyFill="1" applyBorder="1" applyAlignment="1" applyProtection="1">
      <alignment horizontal="center" wrapText="1"/>
      <protection locked="0"/>
    </xf>
    <xf numFmtId="168" fontId="15" fillId="2" borderId="17" xfId="0" applyNumberFormat="1" applyFont="1" applyFill="1" applyBorder="1" applyAlignment="1" applyProtection="1">
      <alignment horizontal="center" wrapText="1"/>
      <protection locked="0"/>
    </xf>
    <xf numFmtId="166" fontId="0" fillId="0" borderId="13" xfId="0" applyNumberFormat="1" applyBorder="1"/>
    <xf numFmtId="0" fontId="29" fillId="0" borderId="26" xfId="0" applyFont="1" applyBorder="1"/>
    <xf numFmtId="0" fontId="15" fillId="0" borderId="26" xfId="0" applyFont="1" applyBorder="1"/>
    <xf numFmtId="0" fontId="30" fillId="0" borderId="0" xfId="0" applyFont="1" applyBorder="1"/>
    <xf numFmtId="0" fontId="0" fillId="0" borderId="0" xfId="0" applyBorder="1"/>
    <xf numFmtId="0" fontId="15" fillId="0" borderId="0" xfId="0" applyFont="1" applyBorder="1" applyAlignment="1">
      <alignment wrapText="1"/>
    </xf>
    <xf numFmtId="0" fontId="15" fillId="0" borderId="0" xfId="0" applyFont="1" applyBorder="1" applyAlignment="1">
      <alignment vertical="top" wrapText="1"/>
    </xf>
    <xf numFmtId="0" fontId="32" fillId="0" borderId="0" xfId="0" applyFont="1" applyBorder="1" applyAlignment="1">
      <alignment vertical="top" wrapText="1"/>
    </xf>
    <xf numFmtId="0" fontId="32" fillId="0" borderId="0" xfId="0" applyFont="1" applyBorder="1" applyAlignment="1">
      <alignment wrapText="1"/>
    </xf>
    <xf numFmtId="0" fontId="9" fillId="0" borderId="0" xfId="0" applyFont="1" applyAlignment="1">
      <alignment horizontal="center" wrapText="1"/>
    </xf>
    <xf numFmtId="0" fontId="3" fillId="0" borderId="26" xfId="0" applyFont="1" applyBorder="1"/>
    <xf numFmtId="0" fontId="3" fillId="0" borderId="5" xfId="0" applyFont="1" applyBorder="1" applyAlignment="1">
      <alignment wrapText="1"/>
    </xf>
    <xf numFmtId="0" fontId="3" fillId="0" borderId="0" xfId="0" applyFont="1" applyBorder="1" applyAlignment="1">
      <alignment wrapText="1"/>
    </xf>
    <xf numFmtId="0" fontId="4" fillId="0" borderId="26" xfId="0" applyFont="1" applyBorder="1" applyAlignment="1">
      <alignment vertical="top" wrapText="1"/>
    </xf>
    <xf numFmtId="0" fontId="4" fillId="2" borderId="2" xfId="0" applyFont="1" applyFill="1" applyBorder="1" applyProtection="1">
      <protection locked="0"/>
    </xf>
    <xf numFmtId="0" fontId="4" fillId="2" borderId="24" xfId="0" applyFont="1" applyFill="1" applyBorder="1" applyProtection="1">
      <protection locked="0"/>
    </xf>
    <xf numFmtId="0" fontId="4" fillId="2" borderId="2" xfId="0" applyFont="1" applyFill="1" applyBorder="1" applyAlignment="1" applyProtection="1">
      <alignment horizontal="center"/>
      <protection locked="0"/>
    </xf>
    <xf numFmtId="0" fontId="4" fillId="2" borderId="24"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4" fillId="2" borderId="23" xfId="0" applyFont="1" applyFill="1" applyBorder="1" applyAlignment="1" applyProtection="1">
      <alignment horizontal="center"/>
      <protection locked="0"/>
    </xf>
    <xf numFmtId="0" fontId="4" fillId="2" borderId="2" xfId="0" applyFont="1" applyFill="1" applyBorder="1" applyAlignment="1" applyProtection="1">
      <alignment horizontal="left" vertical="center"/>
      <protection locked="0"/>
    </xf>
    <xf numFmtId="0" fontId="4" fillId="2" borderId="24" xfId="0" applyFont="1" applyFill="1" applyBorder="1" applyAlignment="1" applyProtection="1">
      <alignment horizontal="left" vertical="center"/>
      <protection locked="0"/>
    </xf>
    <xf numFmtId="0" fontId="4" fillId="2" borderId="22" xfId="0" applyFont="1" applyFill="1" applyBorder="1" applyProtection="1">
      <protection locked="0"/>
    </xf>
    <xf numFmtId="169" fontId="4" fillId="2" borderId="22" xfId="0" applyNumberFormat="1" applyFont="1" applyFill="1" applyBorder="1" applyAlignment="1" applyProtection="1">
      <alignment horizontal="left"/>
      <protection locked="0"/>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3" xfId="0" applyFont="1" applyBorder="1" applyAlignment="1">
      <alignment horizontal="right" vertical="center"/>
    </xf>
    <xf numFmtId="0" fontId="3" fillId="0" borderId="25" xfId="0" applyFont="1" applyBorder="1" applyAlignment="1">
      <alignment horizontal="right" vertical="center"/>
    </xf>
    <xf numFmtId="0" fontId="3" fillId="0" borderId="5" xfId="0" applyFont="1" applyBorder="1" applyAlignment="1">
      <alignment horizontal="left" wrapText="1"/>
    </xf>
    <xf numFmtId="0" fontId="3" fillId="0" borderId="0" xfId="0" applyFont="1" applyBorder="1" applyAlignment="1">
      <alignment horizontal="right"/>
    </xf>
    <xf numFmtId="0" fontId="3" fillId="0" borderId="0" xfId="0" applyFont="1" applyBorder="1" applyAlignment="1">
      <alignment horizontal="left"/>
    </xf>
    <xf numFmtId="0" fontId="4" fillId="0" borderId="0" xfId="0" applyFont="1" applyAlignment="1">
      <alignment vertical="top" wrapText="1"/>
    </xf>
    <xf numFmtId="0" fontId="4" fillId="0" borderId="26" xfId="0" applyFont="1" applyBorder="1" applyAlignment="1">
      <alignment horizontal="left" vertical="top" wrapText="1"/>
    </xf>
    <xf numFmtId="0" fontId="3" fillId="0" borderId="26" xfId="0" applyFont="1" applyBorder="1" applyAlignment="1">
      <alignment horizontal="left" vertical="top" wrapText="1"/>
    </xf>
    <xf numFmtId="0" fontId="4" fillId="0" borderId="0" xfId="0" applyFont="1" applyBorder="1" applyAlignment="1">
      <alignment vertical="center" wrapText="1"/>
    </xf>
    <xf numFmtId="0" fontId="3" fillId="0" borderId="0" xfId="0" applyFont="1" applyBorder="1" applyAlignment="1">
      <alignment horizontal="left" wrapText="1"/>
    </xf>
    <xf numFmtId="0" fontId="4" fillId="0" borderId="0" xfId="0" applyFont="1" applyAlignment="1">
      <alignment vertical="center" wrapText="1"/>
    </xf>
    <xf numFmtId="0" fontId="4" fillId="2" borderId="22" xfId="0" applyFont="1" applyFill="1" applyBorder="1" applyAlignment="1" applyProtection="1">
      <alignment horizontal="left"/>
      <protection locked="0"/>
    </xf>
    <xf numFmtId="0" fontId="4" fillId="2" borderId="11" xfId="0" applyFont="1" applyFill="1" applyBorder="1" applyAlignment="1" applyProtection="1">
      <alignment horizontal="left"/>
      <protection locked="0"/>
    </xf>
    <xf numFmtId="165" fontId="4" fillId="2" borderId="11" xfId="0" applyNumberFormat="1" applyFont="1" applyFill="1" applyBorder="1" applyAlignment="1" applyProtection="1">
      <alignment horizontal="left"/>
      <protection locked="0"/>
    </xf>
    <xf numFmtId="0" fontId="4" fillId="2" borderId="22" xfId="0" applyFont="1" applyFill="1" applyBorder="1" applyAlignment="1" applyProtection="1">
      <alignment horizontal="left" wrapText="1"/>
      <protection locked="0"/>
    </xf>
    <xf numFmtId="0" fontId="4" fillId="0" borderId="3" xfId="0" applyFont="1" applyBorder="1"/>
    <xf numFmtId="0" fontId="4" fillId="0" borderId="4" xfId="0" applyFont="1" applyBorder="1"/>
    <xf numFmtId="0" fontId="4" fillId="0" borderId="25" xfId="0" applyFont="1" applyBorder="1"/>
    <xf numFmtId="0" fontId="4" fillId="0" borderId="0" xfId="0" applyFont="1" applyBorder="1" applyAlignment="1">
      <alignment wrapText="1"/>
    </xf>
    <xf numFmtId="0" fontId="15" fillId="0" borderId="26" xfId="0" applyFont="1" applyBorder="1" applyAlignment="1">
      <alignment horizontal="left" vertical="top" wrapText="1"/>
    </xf>
    <xf numFmtId="0" fontId="15" fillId="0" borderId="0" xfId="0" applyFont="1" applyAlignment="1">
      <alignment vertical="top" wrapText="1"/>
    </xf>
    <xf numFmtId="0" fontId="15" fillId="0" borderId="0" xfId="0" applyFont="1" applyBorder="1" applyAlignment="1">
      <alignment vertical="top" wrapText="1"/>
    </xf>
    <xf numFmtId="49" fontId="15" fillId="2" borderId="11" xfId="0" applyNumberFormat="1" applyFont="1" applyFill="1" applyBorder="1" applyAlignment="1" applyProtection="1">
      <alignment horizontal="center"/>
      <protection locked="0"/>
    </xf>
    <xf numFmtId="0" fontId="15" fillId="2" borderId="22" xfId="0" applyFont="1" applyFill="1" applyBorder="1" applyAlignment="1" applyProtection="1">
      <alignment horizontal="left"/>
      <protection locked="0"/>
    </xf>
    <xf numFmtId="0" fontId="15" fillId="2" borderId="11" xfId="0" applyFont="1" applyFill="1" applyBorder="1" applyAlignment="1" applyProtection="1">
      <alignment horizontal="left"/>
      <protection locked="0"/>
    </xf>
    <xf numFmtId="165" fontId="15" fillId="2" borderId="11" xfId="0" applyNumberFormat="1" applyFont="1" applyFill="1" applyBorder="1" applyAlignment="1" applyProtection="1">
      <alignment horizontal="left"/>
      <protection locked="0"/>
    </xf>
    <xf numFmtId="0" fontId="15" fillId="0" borderId="5" xfId="0" applyFont="1" applyBorder="1" applyAlignment="1">
      <alignment vertical="top" wrapText="1"/>
    </xf>
    <xf numFmtId="0" fontId="21" fillId="0" borderId="13" xfId="0" applyFont="1" applyBorder="1" applyAlignment="1">
      <alignment horizontal="center" vertical="center" wrapText="1"/>
    </xf>
    <xf numFmtId="0" fontId="21" fillId="0" borderId="13" xfId="0" applyFont="1" applyBorder="1" applyAlignment="1">
      <alignment horizontal="center" vertical="center"/>
    </xf>
    <xf numFmtId="0" fontId="20" fillId="0" borderId="0" xfId="0" applyFont="1" applyAlignment="1">
      <alignment horizontal="center" vertical="center" wrapText="1"/>
    </xf>
    <xf numFmtId="169" fontId="15" fillId="2" borderId="0" xfId="0" applyNumberFormat="1" applyFont="1" applyFill="1" applyBorder="1" applyAlignment="1" applyProtection="1">
      <alignment horizontal="center"/>
      <protection locked="0"/>
    </xf>
    <xf numFmtId="169" fontId="15" fillId="2" borderId="22" xfId="0" applyNumberFormat="1" applyFont="1" applyFill="1" applyBorder="1" applyAlignment="1" applyProtection="1">
      <alignment horizontal="center"/>
      <protection locked="0"/>
    </xf>
    <xf numFmtId="0" fontId="15" fillId="2" borderId="22" xfId="0" applyFont="1" applyFill="1" applyBorder="1" applyAlignment="1" applyProtection="1">
      <alignment horizontal="left" wrapText="1"/>
      <protection locked="0"/>
    </xf>
    <xf numFmtId="0" fontId="23" fillId="0" borderId="26" xfId="0" applyFont="1" applyBorder="1"/>
    <xf numFmtId="0" fontId="15" fillId="0" borderId="0" xfId="0" applyFont="1" applyBorder="1" applyAlignment="1">
      <alignment vertical="center" wrapText="1"/>
    </xf>
    <xf numFmtId="0" fontId="15" fillId="0" borderId="0" xfId="0" applyFont="1" applyBorder="1" applyAlignment="1">
      <alignment wrapText="1"/>
    </xf>
    <xf numFmtId="0" fontId="15" fillId="0" borderId="26" xfId="0" applyFont="1" applyBorder="1" applyAlignment="1">
      <alignment vertical="top" wrapText="1"/>
    </xf>
    <xf numFmtId="0" fontId="15" fillId="0" borderId="3" xfId="0" applyFont="1" applyBorder="1" applyAlignment="1">
      <alignment horizontal="left" indent="1"/>
    </xf>
    <xf numFmtId="0" fontId="15" fillId="0" borderId="4" xfId="0" applyFont="1" applyBorder="1" applyAlignment="1">
      <alignment horizontal="left" indent="1"/>
    </xf>
    <xf numFmtId="0" fontId="15" fillId="0" borderId="25" xfId="0" applyFont="1" applyBorder="1" applyAlignment="1">
      <alignment horizontal="left" indent="1"/>
    </xf>
    <xf numFmtId="0" fontId="15" fillId="0" borderId="27" xfId="0" applyFont="1" applyBorder="1" applyAlignment="1">
      <alignment horizontal="left" indent="1"/>
    </xf>
    <xf numFmtId="0" fontId="15" fillId="0" borderId="26" xfId="0" applyFont="1" applyBorder="1" applyAlignment="1">
      <alignment horizontal="left" indent="1"/>
    </xf>
    <xf numFmtId="0" fontId="15" fillId="0" borderId="28" xfId="0" applyFont="1" applyBorder="1" applyAlignment="1">
      <alignment horizontal="left" indent="1"/>
    </xf>
    <xf numFmtId="0" fontId="15" fillId="0" borderId="6" xfId="0" applyFont="1" applyBorder="1" applyAlignment="1">
      <alignment horizontal="left" indent="1"/>
    </xf>
    <xf numFmtId="0" fontId="15" fillId="0" borderId="0" xfId="0" applyFont="1" applyBorder="1" applyAlignment="1">
      <alignment horizontal="left" indent="1"/>
    </xf>
    <xf numFmtId="0" fontId="15" fillId="0" borderId="19" xfId="0" applyFont="1" applyBorder="1" applyAlignment="1">
      <alignment horizontal="left" indent="1"/>
    </xf>
    <xf numFmtId="0" fontId="15" fillId="0" borderId="7" xfId="0" applyFont="1" applyBorder="1" applyAlignment="1">
      <alignment horizontal="left" indent="1"/>
    </xf>
    <xf numFmtId="0" fontId="15" fillId="0" borderId="5" xfId="0" applyFont="1" applyBorder="1" applyAlignment="1">
      <alignment horizontal="left" indent="1"/>
    </xf>
    <xf numFmtId="0" fontId="15" fillId="0" borderId="9" xfId="0" applyFont="1" applyBorder="1" applyAlignment="1">
      <alignment horizontal="left" indent="1"/>
    </xf>
  </cellXfs>
  <cellStyles count="3">
    <cellStyle name="Comma" xfId="1" builtinId="3"/>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firstButton="1" lockText="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lockText="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22</xdr:row>
          <xdr:rowOff>0</xdr:rowOff>
        </xdr:from>
        <xdr:to>
          <xdr:col>2</xdr:col>
          <xdr:colOff>47625</xdr:colOff>
          <xdr:row>23</xdr:row>
          <xdr:rowOff>19050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xdr:row>
          <xdr:rowOff>9525</xdr:rowOff>
        </xdr:from>
        <xdr:to>
          <xdr:col>2</xdr:col>
          <xdr:colOff>47625</xdr:colOff>
          <xdr:row>25</xdr:row>
          <xdr:rowOff>19050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792480</xdr:colOff>
      <xdr:row>0</xdr:row>
      <xdr:rowOff>0</xdr:rowOff>
    </xdr:from>
    <xdr:to>
      <xdr:col>7</xdr:col>
      <xdr:colOff>838200</xdr:colOff>
      <xdr:row>2</xdr:row>
      <xdr:rowOff>937260</xdr:rowOff>
    </xdr:to>
    <xdr:pic>
      <xdr:nvPicPr>
        <xdr:cNvPr id="5348" name="Picture 4">
          <a:extLst>
            <a:ext uri="{FF2B5EF4-FFF2-40B4-BE49-F238E27FC236}">
              <a16:creationId xmlns:a16="http://schemas.microsoft.com/office/drawing/2014/main" id="{00000000-0008-0000-0000-0000E41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4480" y="0"/>
          <a:ext cx="1348740" cy="1630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152400</xdr:colOff>
      <xdr:row>28</xdr:row>
      <xdr:rowOff>373380</xdr:rowOff>
    </xdr:from>
    <xdr:to>
      <xdr:col>7</xdr:col>
      <xdr:colOff>716280</xdr:colOff>
      <xdr:row>28</xdr:row>
      <xdr:rowOff>1219200</xdr:rowOff>
    </xdr:to>
    <xdr:pic>
      <xdr:nvPicPr>
        <xdr:cNvPr id="5349" name="Picture 1">
          <a:extLst>
            <a:ext uri="{FF2B5EF4-FFF2-40B4-BE49-F238E27FC236}">
              <a16:creationId xmlns:a16="http://schemas.microsoft.com/office/drawing/2014/main" id="{00000000-0008-0000-0000-0000E51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98820" y="9235440"/>
          <a:ext cx="79248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19050</xdr:colOff>
          <xdr:row>22</xdr:row>
          <xdr:rowOff>9525</xdr:rowOff>
        </xdr:from>
        <xdr:to>
          <xdr:col>2</xdr:col>
          <xdr:colOff>47625</xdr:colOff>
          <xdr:row>23</xdr:row>
          <xdr:rowOff>19050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7620</xdr:colOff>
      <xdr:row>13</xdr:row>
      <xdr:rowOff>51435</xdr:rowOff>
    </xdr:from>
    <xdr:to>
      <xdr:col>8</xdr:col>
      <xdr:colOff>0</xdr:colOff>
      <xdr:row>13</xdr:row>
      <xdr:rowOff>1470701</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647700" y="4015740"/>
          <a:ext cx="6012180" cy="1417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AU" sz="1200" b="0" i="0" u="none" strike="noStrike" baseline="0">
              <a:solidFill>
                <a:srgbClr val="333333"/>
              </a:solidFill>
              <a:latin typeface="Arial Narrow"/>
            </a:rPr>
            <a:t>The following guidelines are provided for determining whether a contribution is payable for pigs sold: </a:t>
          </a:r>
        </a:p>
        <a:p>
          <a:pPr algn="l" rtl="0">
            <a:defRPr sz="1000"/>
          </a:pPr>
          <a:r>
            <a:rPr lang="en-AU" sz="1200" b="0" i="0" u="none" strike="noStrike" baseline="0">
              <a:solidFill>
                <a:srgbClr val="333333"/>
              </a:solidFill>
              <a:latin typeface="Arial Narrow"/>
            </a:rPr>
            <a:t>* Originating and sold within SA (irrespective of sale type) - </a:t>
          </a:r>
          <a:r>
            <a:rPr lang="en-AU" sz="1200" b="1" i="0" u="none" strike="noStrike" baseline="0">
              <a:solidFill>
                <a:srgbClr val="333333"/>
              </a:solidFill>
              <a:latin typeface="Arial Narrow"/>
            </a:rPr>
            <a:t>Contribution to be collected</a:t>
          </a:r>
          <a:r>
            <a:rPr lang="en-AU" sz="1200" b="0" i="0" u="none" strike="noStrike" baseline="0">
              <a:solidFill>
                <a:srgbClr val="333333"/>
              </a:solidFill>
              <a:latin typeface="Arial Narrow"/>
            </a:rPr>
            <a:t> </a:t>
          </a:r>
        </a:p>
        <a:p>
          <a:pPr algn="l" rtl="0">
            <a:defRPr sz="1000"/>
          </a:pPr>
          <a:r>
            <a:rPr lang="en-AU" sz="1200" b="0" i="0" u="none" strike="noStrike" baseline="0">
              <a:solidFill>
                <a:srgbClr val="333333"/>
              </a:solidFill>
              <a:latin typeface="Arial Narrow"/>
            </a:rPr>
            <a:t>* Pigs originating from interstate and sold at public auction in SA – </a:t>
          </a:r>
          <a:r>
            <a:rPr lang="en-AU" sz="1200" b="1" i="0" u="none" strike="noStrike" baseline="0">
              <a:solidFill>
                <a:srgbClr val="333333"/>
              </a:solidFill>
              <a:latin typeface="Arial Narrow"/>
            </a:rPr>
            <a:t>Contribution to be collected </a:t>
          </a:r>
        </a:p>
        <a:p>
          <a:pPr algn="l" rtl="0">
            <a:defRPr sz="1000"/>
          </a:pPr>
          <a:r>
            <a:rPr lang="en-AU" sz="1200" b="0" i="0" u="none" strike="noStrike" baseline="0">
              <a:solidFill>
                <a:srgbClr val="333333"/>
              </a:solidFill>
              <a:latin typeface="Arial Narrow"/>
            </a:rPr>
            <a:t>* Pigs originating from interstate and sold other than at a public auction to an SA buyer – if buyer pays cartage - </a:t>
          </a:r>
          <a:r>
            <a:rPr lang="en-AU" sz="1200" b="0" i="1" u="none" strike="noStrike" baseline="0">
              <a:solidFill>
                <a:srgbClr val="333333"/>
              </a:solidFill>
              <a:latin typeface="Arial Narrow"/>
            </a:rPr>
            <a:t>Contribution not required </a:t>
          </a:r>
          <a:r>
            <a:rPr lang="en-AU" sz="1200" b="0" i="0" u="none" strike="noStrike" baseline="0">
              <a:solidFill>
                <a:srgbClr val="333333"/>
              </a:solidFill>
              <a:latin typeface="Arial Narrow"/>
            </a:rPr>
            <a:t>(the interstate vendor is deemed to be selling in their own state) </a:t>
          </a:r>
        </a:p>
        <a:p>
          <a:pPr algn="l" rtl="0">
            <a:defRPr sz="1000"/>
          </a:pPr>
          <a:r>
            <a:rPr lang="en-AU" sz="1200" b="0" i="0" u="none" strike="noStrike" baseline="0">
              <a:solidFill>
                <a:srgbClr val="333333"/>
              </a:solidFill>
              <a:latin typeface="Arial Narrow"/>
            </a:rPr>
            <a:t>* Pigs originating from interstate and sold other than at public auction to an SA buyer – if the vendor pays cartage – </a:t>
          </a:r>
          <a:r>
            <a:rPr lang="en-AU" sz="1200" b="1" i="0" u="none" strike="noStrike" baseline="0">
              <a:solidFill>
                <a:srgbClr val="333333"/>
              </a:solidFill>
              <a:latin typeface="Arial Narrow"/>
            </a:rPr>
            <a:t>Contribution to be collected </a:t>
          </a:r>
          <a:r>
            <a:rPr lang="en-AU" sz="1200" b="0" i="0" u="none" strike="noStrike" baseline="0">
              <a:solidFill>
                <a:srgbClr val="333333"/>
              </a:solidFill>
              <a:latin typeface="Arial Narrow"/>
            </a:rPr>
            <a:t>(the interstate vendor is deemed to be selling in this State) </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24</xdr:row>
          <xdr:rowOff>0</xdr:rowOff>
        </xdr:from>
        <xdr:to>
          <xdr:col>2</xdr:col>
          <xdr:colOff>47625</xdr:colOff>
          <xdr:row>25</xdr:row>
          <xdr:rowOff>19050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xdr:row>
          <xdr:rowOff>9525</xdr:rowOff>
        </xdr:from>
        <xdr:to>
          <xdr:col>2</xdr:col>
          <xdr:colOff>47625</xdr:colOff>
          <xdr:row>25</xdr:row>
          <xdr:rowOff>19050</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57150</xdr:rowOff>
        </xdr:from>
        <xdr:to>
          <xdr:col>2</xdr:col>
          <xdr:colOff>57150</xdr:colOff>
          <xdr:row>18</xdr:row>
          <xdr:rowOff>19050</xdr:rowOff>
        </xdr:to>
        <xdr:sp macro="" textlink="">
          <xdr:nvSpPr>
            <xdr:cNvPr id="5144" name="Option Button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0</xdr:col>
      <xdr:colOff>411480</xdr:colOff>
      <xdr:row>9</xdr:row>
      <xdr:rowOff>190500</xdr:rowOff>
    </xdr:to>
    <xdr:pic>
      <xdr:nvPicPr>
        <xdr:cNvPr id="5353" name="Picture 1">
          <a:extLst>
            <a:ext uri="{FF2B5EF4-FFF2-40B4-BE49-F238E27FC236}">
              <a16:creationId xmlns:a16="http://schemas.microsoft.com/office/drawing/2014/main" id="{00000000-0008-0000-0000-0000E914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411480" cy="3230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304800</xdr:colOff>
      <xdr:row>28</xdr:row>
      <xdr:rowOff>350520</xdr:rowOff>
    </xdr:from>
    <xdr:to>
      <xdr:col>6</xdr:col>
      <xdr:colOff>39904</xdr:colOff>
      <xdr:row>28</xdr:row>
      <xdr:rowOff>1198139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a:stretch>
          <a:fillRect/>
        </a:stretch>
      </xdr:blipFill>
      <xdr:spPr>
        <a:xfrm>
          <a:off x="4876800" y="9212580"/>
          <a:ext cx="809524" cy="84761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19050</xdr:colOff>
          <xdr:row>15</xdr:row>
          <xdr:rowOff>285750</xdr:rowOff>
        </xdr:from>
        <xdr:to>
          <xdr:col>3</xdr:col>
          <xdr:colOff>695325</xdr:colOff>
          <xdr:row>18</xdr:row>
          <xdr:rowOff>47625</xdr:rowOff>
        </xdr:to>
        <xdr:sp macro="" textlink="">
          <xdr:nvSpPr>
            <xdr:cNvPr id="5150" name="Group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85725</xdr:rowOff>
        </xdr:from>
        <xdr:to>
          <xdr:col>2</xdr:col>
          <xdr:colOff>66675</xdr:colOff>
          <xdr:row>17</xdr:row>
          <xdr:rowOff>9525</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32</xdr:row>
          <xdr:rowOff>0</xdr:rowOff>
        </xdr:from>
        <xdr:to>
          <xdr:col>2</xdr:col>
          <xdr:colOff>47625</xdr:colOff>
          <xdr:row>32</xdr:row>
          <xdr:rowOff>209550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34</xdr:row>
          <xdr:rowOff>9525</xdr:rowOff>
        </xdr:from>
        <xdr:to>
          <xdr:col>2</xdr:col>
          <xdr:colOff>47625</xdr:colOff>
          <xdr:row>35</xdr:row>
          <xdr:rowOff>19050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9525</xdr:rowOff>
        </xdr:from>
        <xdr:to>
          <xdr:col>2</xdr:col>
          <xdr:colOff>47625</xdr:colOff>
          <xdr:row>32</xdr:row>
          <xdr:rowOff>209550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7620</xdr:colOff>
      <xdr:row>16</xdr:row>
      <xdr:rowOff>43815</xdr:rowOff>
    </xdr:from>
    <xdr:to>
      <xdr:col>8</xdr:col>
      <xdr:colOff>0</xdr:colOff>
      <xdr:row>22</xdr:row>
      <xdr:rowOff>91440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594360" y="3632835"/>
          <a:ext cx="6126480" cy="13735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AU" sz="1000" b="0" i="0" u="none" strike="noStrike" baseline="0">
              <a:solidFill>
                <a:srgbClr val="333333"/>
              </a:solidFill>
              <a:latin typeface="Arial" panose="020B0604020202020204" pitchFamily="34" charset="0"/>
              <a:cs typeface="Arial" panose="020B0604020202020204" pitchFamily="34" charset="0"/>
            </a:rPr>
            <a:t>The following guidelines are provided for determining whether a contribution is payable for: </a:t>
          </a:r>
        </a:p>
        <a:p>
          <a:pPr algn="l" rtl="0">
            <a:defRPr sz="1000"/>
          </a:pPr>
          <a:r>
            <a:rPr lang="en-AU" sz="1000" b="0" i="0" u="none" strike="noStrike" baseline="0">
              <a:solidFill>
                <a:srgbClr val="333333"/>
              </a:solidFill>
              <a:latin typeface="Arial" panose="020B0604020202020204" pitchFamily="34" charset="0"/>
              <a:cs typeface="Arial" panose="020B0604020202020204" pitchFamily="34" charset="0"/>
            </a:rPr>
            <a:t>* Pigs originating and sold within SA (irrespective of sale type) - </a:t>
          </a:r>
          <a:r>
            <a:rPr lang="en-AU" sz="1000" b="1" i="0" u="none" strike="noStrike" baseline="0">
              <a:solidFill>
                <a:srgbClr val="333333"/>
              </a:solidFill>
              <a:latin typeface="Arial" panose="020B0604020202020204" pitchFamily="34" charset="0"/>
              <a:cs typeface="Arial" panose="020B0604020202020204" pitchFamily="34" charset="0"/>
            </a:rPr>
            <a:t>Contribution to be collected.</a:t>
          </a:r>
          <a:r>
            <a:rPr lang="en-AU" sz="1000" b="0" i="0" u="none" strike="noStrike" baseline="0">
              <a:solidFill>
                <a:srgbClr val="333333"/>
              </a:solidFill>
              <a:latin typeface="Arial" panose="020B0604020202020204" pitchFamily="34" charset="0"/>
              <a:cs typeface="Arial" panose="020B0604020202020204" pitchFamily="34" charset="0"/>
            </a:rPr>
            <a:t> </a:t>
          </a:r>
        </a:p>
        <a:p>
          <a:pPr algn="l" rtl="0">
            <a:defRPr sz="1000"/>
          </a:pPr>
          <a:r>
            <a:rPr lang="en-AU" sz="1000" b="0" i="0" u="none" strike="noStrike" baseline="0">
              <a:solidFill>
                <a:srgbClr val="333333"/>
              </a:solidFill>
              <a:latin typeface="Arial" panose="020B0604020202020204" pitchFamily="34" charset="0"/>
              <a:cs typeface="Arial" panose="020B0604020202020204" pitchFamily="34" charset="0"/>
            </a:rPr>
            <a:t>* Pigs originating from interstate and sold at public auction in SA – </a:t>
          </a:r>
          <a:r>
            <a:rPr lang="en-AU" sz="1000" b="1" i="0" u="none" strike="noStrike" baseline="0">
              <a:solidFill>
                <a:srgbClr val="333333"/>
              </a:solidFill>
              <a:latin typeface="Arial" panose="020B0604020202020204" pitchFamily="34" charset="0"/>
              <a:cs typeface="Arial" panose="020B0604020202020204" pitchFamily="34" charset="0"/>
            </a:rPr>
            <a:t>Contribution to be collected. </a:t>
          </a:r>
        </a:p>
        <a:p>
          <a:pPr algn="l" rtl="0">
            <a:defRPr sz="1000"/>
          </a:pPr>
          <a:r>
            <a:rPr lang="en-AU" sz="1000" b="0" i="0" u="none" strike="noStrike" baseline="0">
              <a:solidFill>
                <a:srgbClr val="333333"/>
              </a:solidFill>
              <a:latin typeface="Arial" panose="020B0604020202020204" pitchFamily="34" charset="0"/>
              <a:cs typeface="Arial" panose="020B0604020202020204" pitchFamily="34" charset="0"/>
            </a:rPr>
            <a:t>* Pigs originating from interstate and sold other than at a public auction to an SA buyer – if buyer pays cartage - </a:t>
          </a:r>
          <a:r>
            <a:rPr lang="en-AU" sz="1000" b="0" i="1" u="none" strike="noStrike" baseline="0">
              <a:solidFill>
                <a:srgbClr val="333333"/>
              </a:solidFill>
              <a:latin typeface="Arial" panose="020B0604020202020204" pitchFamily="34" charset="0"/>
              <a:cs typeface="Arial" panose="020B0604020202020204" pitchFamily="34" charset="0"/>
            </a:rPr>
            <a:t>Contribution not required </a:t>
          </a:r>
          <a:r>
            <a:rPr lang="en-AU" sz="1000" b="0" i="0" u="none" strike="noStrike" baseline="0">
              <a:solidFill>
                <a:srgbClr val="333333"/>
              </a:solidFill>
              <a:latin typeface="Arial" panose="020B0604020202020204" pitchFamily="34" charset="0"/>
              <a:cs typeface="Arial" panose="020B0604020202020204" pitchFamily="34" charset="0"/>
            </a:rPr>
            <a:t>(the interstate vendor is deemed to be selling in their own state). </a:t>
          </a:r>
        </a:p>
        <a:p>
          <a:pPr algn="l" rtl="0">
            <a:defRPr sz="1000"/>
          </a:pPr>
          <a:r>
            <a:rPr lang="en-AU" sz="1000" b="0" i="0" u="none" strike="noStrike" baseline="0">
              <a:solidFill>
                <a:srgbClr val="333333"/>
              </a:solidFill>
              <a:latin typeface="Arial" panose="020B0604020202020204" pitchFamily="34" charset="0"/>
              <a:cs typeface="Arial" panose="020B0604020202020204" pitchFamily="34" charset="0"/>
            </a:rPr>
            <a:t>* Pigs originating from interstate and sold other than at public auction to an SA buyer – if the vendor pays cartage – </a:t>
          </a:r>
          <a:r>
            <a:rPr lang="en-AU" sz="1000" b="1" i="0" u="none" strike="noStrike" baseline="0">
              <a:solidFill>
                <a:srgbClr val="333333"/>
              </a:solidFill>
              <a:latin typeface="Arial" panose="020B0604020202020204" pitchFamily="34" charset="0"/>
              <a:cs typeface="Arial" panose="020B0604020202020204" pitchFamily="34" charset="0"/>
            </a:rPr>
            <a:t>Contribution to be collected </a:t>
          </a:r>
          <a:r>
            <a:rPr lang="en-AU" sz="1000" b="0" i="0" u="none" strike="noStrike" baseline="0">
              <a:solidFill>
                <a:srgbClr val="333333"/>
              </a:solidFill>
              <a:latin typeface="Arial" panose="020B0604020202020204" pitchFamily="34" charset="0"/>
              <a:cs typeface="Arial" panose="020B0604020202020204" pitchFamily="34" charset="0"/>
            </a:rPr>
            <a:t>(the interstate vendor is deemed to be selling in this State) </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34</xdr:row>
          <xdr:rowOff>0</xdr:rowOff>
        </xdr:from>
        <xdr:to>
          <xdr:col>2</xdr:col>
          <xdr:colOff>47625</xdr:colOff>
          <xdr:row>35</xdr:row>
          <xdr:rowOff>19050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34</xdr:row>
          <xdr:rowOff>9525</xdr:rowOff>
        </xdr:from>
        <xdr:to>
          <xdr:col>2</xdr:col>
          <xdr:colOff>47625</xdr:colOff>
          <xdr:row>35</xdr:row>
          <xdr:rowOff>19050</xdr:rowOff>
        </xdr:to>
        <xdr:sp macro="" textlink="">
          <xdr:nvSpPr>
            <xdr:cNvPr id="6149" name="Option Button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19050</xdr:rowOff>
        </xdr:from>
        <xdr:to>
          <xdr:col>2</xdr:col>
          <xdr:colOff>57150</xdr:colOff>
          <xdr:row>27</xdr:row>
          <xdr:rowOff>9525</xdr:rowOff>
        </xdr:to>
        <xdr:sp macro="" textlink="">
          <xdr:nvSpPr>
            <xdr:cNvPr id="6150" name="Option Button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0</xdr:rowOff>
        </xdr:from>
        <xdr:to>
          <xdr:col>3</xdr:col>
          <xdr:colOff>733425</xdr:colOff>
          <xdr:row>27</xdr:row>
          <xdr:rowOff>19050</xdr:rowOff>
        </xdr:to>
        <xdr:sp macro="" textlink="">
          <xdr:nvSpPr>
            <xdr:cNvPr id="6151" name="Group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2</xdr:col>
          <xdr:colOff>66675</xdr:colOff>
          <xdr:row>26</xdr:row>
          <xdr:rowOff>19050</xdr:rowOff>
        </xdr:to>
        <xdr:sp macro="" textlink="">
          <xdr:nvSpPr>
            <xdr:cNvPr id="6152" name="Option Button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741294</xdr:colOff>
      <xdr:row>39</xdr:row>
      <xdr:rowOff>172278</xdr:rowOff>
    </xdr:from>
    <xdr:to>
      <xdr:col>7</xdr:col>
      <xdr:colOff>813327</xdr:colOff>
      <xdr:row>42</xdr:row>
      <xdr:rowOff>80520</xdr:rowOff>
    </xdr:to>
    <xdr:pic>
      <xdr:nvPicPr>
        <xdr:cNvPr id="25" name="Picture 24" descr="A screenshot of a cell phone&#10;&#10;Description automatically generated">
          <a:extLst>
            <a:ext uri="{FF2B5EF4-FFF2-40B4-BE49-F238E27FC236}">
              <a16:creationId xmlns:a16="http://schemas.microsoft.com/office/drawing/2014/main" id="{00000000-0008-0000-0100-00001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888685" y="9216887"/>
          <a:ext cx="2079738" cy="564224"/>
        </a:xfrm>
        <a:prstGeom prst="rect">
          <a:avLst/>
        </a:prstGeom>
        <a:noFill/>
        <a:ln>
          <a:noFill/>
        </a:ln>
        <a:extLst>
          <a:ext uri="{FAA26D3D-D897-4be2-8F04-BA451C77F1D7}">
            <ma14:placeholderFlag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lc="http://schemas.openxmlformats.org/drawingml/2006/lockedCanvas"/>
          </a:ext>
        </a:extLst>
      </xdr:spPr>
    </xdr:pic>
    <xdr:clientData/>
  </xdr:twoCellAnchor>
  <xdr:twoCellAnchor editAs="oneCell">
    <xdr:from>
      <xdr:col>1</xdr:col>
      <xdr:colOff>1</xdr:colOff>
      <xdr:row>0</xdr:row>
      <xdr:rowOff>0</xdr:rowOff>
    </xdr:from>
    <xdr:to>
      <xdr:col>8</xdr:col>
      <xdr:colOff>6627</xdr:colOff>
      <xdr:row>1</xdr:row>
      <xdr:rowOff>447595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66262" y="0"/>
          <a:ext cx="5936974" cy="646378"/>
        </a:xfrm>
        <a:prstGeom prst="rect">
          <a:avLst/>
        </a:prstGeom>
      </xdr:spPr>
    </xdr:pic>
    <xdr:clientData/>
  </xdr:twoCellAnchor>
  <xdr:twoCellAnchor>
    <xdr:from>
      <xdr:col>3</xdr:col>
      <xdr:colOff>993919</xdr:colOff>
      <xdr:row>25</xdr:row>
      <xdr:rowOff>66261</xdr:rowOff>
    </xdr:from>
    <xdr:to>
      <xdr:col>3</xdr:col>
      <xdr:colOff>1331849</xdr:colOff>
      <xdr:row>26</xdr:row>
      <xdr:rowOff>132521</xdr:rowOff>
    </xdr:to>
    <xdr:sp macro="" textlink="">
      <xdr:nvSpPr>
        <xdr:cNvPr id="3" name="Arrow: Left 2">
          <a:extLst>
            <a:ext uri="{FF2B5EF4-FFF2-40B4-BE49-F238E27FC236}">
              <a16:creationId xmlns:a16="http://schemas.microsoft.com/office/drawing/2014/main" id="{00000000-0008-0000-0100-000003000000}"/>
            </a:ext>
          </a:extLst>
        </xdr:cNvPr>
        <xdr:cNvSpPr/>
      </xdr:nvSpPr>
      <xdr:spPr>
        <a:xfrm>
          <a:off x="2690197" y="6089374"/>
          <a:ext cx="337930" cy="28492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drawing" Target="../drawings/drawing2.x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printerSettings" Target="../printerSettings/printerSettings2.bin"/><Relationship Id="rId1" Type="http://schemas.openxmlformats.org/officeDocument/2006/relationships/hyperlink" Target="https://www.pir.sa.gov.au/primary_industry/livestock/pig_industry_fund" TargetMode="External"/><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vmlDrawing" Target="../drawings/vmlDrawing2.v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8"/>
  <sheetViews>
    <sheetView showGridLines="0" showZeros="0" topLeftCell="A55" zoomScaleNormal="100" workbookViewId="0">
      <selection activeCell="D65" sqref="D65"/>
    </sheetView>
  </sheetViews>
  <sheetFormatPr defaultRowHeight="12.75" x14ac:dyDescent="0.2"/>
  <cols>
    <col min="1" max="1" width="8.5703125" customWidth="1"/>
    <col min="2" max="2" width="3.140625" customWidth="1"/>
    <col min="3" max="3" width="21.28515625" customWidth="1"/>
    <col min="4" max="4" width="21.140625" customWidth="1"/>
    <col min="5" max="5" width="12.5703125" customWidth="1"/>
    <col min="6" max="6" width="15.7109375" customWidth="1"/>
    <col min="7" max="7" width="3.28515625" customWidth="1"/>
    <col min="8" max="8" width="12.28515625" customWidth="1"/>
    <col min="9" max="9" width="9" bestFit="1" customWidth="1"/>
    <col min="10" max="10" width="9.140625" bestFit="1" customWidth="1"/>
  </cols>
  <sheetData>
    <row r="1" spans="1:8" ht="26.45" customHeight="1" x14ac:dyDescent="0.35">
      <c r="A1" s="62"/>
      <c r="B1" s="63" t="s">
        <v>20</v>
      </c>
      <c r="C1" s="1"/>
      <c r="D1" s="1"/>
      <c r="E1" s="2"/>
      <c r="F1" s="2"/>
      <c r="G1" s="2"/>
      <c r="H1" s="2"/>
    </row>
    <row r="2" spans="1:8" ht="28.15" customHeight="1" x14ac:dyDescent="0.2">
      <c r="A2" s="62"/>
      <c r="B2" s="5" t="s">
        <v>32</v>
      </c>
      <c r="C2" s="1"/>
      <c r="D2" s="1"/>
      <c r="E2" s="3"/>
      <c r="F2" s="3"/>
      <c r="G2" s="1"/>
      <c r="H2" s="1"/>
    </row>
    <row r="3" spans="1:8" ht="82.9" customHeight="1" x14ac:dyDescent="0.2">
      <c r="A3" s="62"/>
      <c r="B3" s="194" t="s">
        <v>50</v>
      </c>
      <c r="C3" s="194"/>
      <c r="D3" s="194"/>
      <c r="E3" s="194"/>
      <c r="F3" s="194"/>
      <c r="G3" s="6"/>
      <c r="H3" s="6"/>
    </row>
    <row r="4" spans="1:8" ht="11.45" customHeight="1" x14ac:dyDescent="0.25">
      <c r="A4" s="62"/>
      <c r="B4" s="7"/>
      <c r="C4" s="8"/>
      <c r="D4" s="8"/>
      <c r="E4" s="9"/>
      <c r="F4" s="9"/>
      <c r="G4" s="8"/>
      <c r="H4" s="10"/>
    </row>
    <row r="5" spans="1:8" ht="19.149999999999999" customHeight="1" x14ac:dyDescent="0.25">
      <c r="A5" s="62"/>
      <c r="B5" s="25" t="s">
        <v>33</v>
      </c>
      <c r="C5" s="26"/>
      <c r="D5" s="26"/>
      <c r="E5" s="27"/>
      <c r="F5" s="27"/>
      <c r="G5" s="26"/>
      <c r="H5" s="28"/>
    </row>
    <row r="6" spans="1:8" ht="19.149999999999999" customHeight="1" x14ac:dyDescent="0.25">
      <c r="A6" s="62"/>
      <c r="B6" s="11"/>
      <c r="C6" s="10" t="s">
        <v>12</v>
      </c>
      <c r="D6" s="195"/>
      <c r="E6" s="195"/>
      <c r="F6" s="195"/>
      <c r="G6" s="195"/>
      <c r="H6" s="195"/>
    </row>
    <row r="7" spans="1:8" ht="17.649999999999999" customHeight="1" x14ac:dyDescent="0.25">
      <c r="A7" s="62"/>
      <c r="B7" s="11"/>
      <c r="C7" s="10" t="s">
        <v>13</v>
      </c>
      <c r="D7" s="196"/>
      <c r="E7" s="196"/>
      <c r="F7" s="196"/>
      <c r="G7" s="196"/>
      <c r="H7" s="196"/>
    </row>
    <row r="8" spans="1:8" ht="17.649999999999999" customHeight="1" x14ac:dyDescent="0.25">
      <c r="A8" s="62"/>
      <c r="B8" s="11"/>
      <c r="C8" s="10" t="s">
        <v>14</v>
      </c>
      <c r="D8" s="197"/>
      <c r="E8" s="197"/>
      <c r="F8" s="197"/>
      <c r="G8" s="197"/>
      <c r="H8" s="197"/>
    </row>
    <row r="9" spans="1:8" ht="17.649999999999999" customHeight="1" x14ac:dyDescent="0.25">
      <c r="A9" s="62"/>
      <c r="B9" s="11"/>
      <c r="C9" s="10" t="s">
        <v>15</v>
      </c>
      <c r="D9" s="196"/>
      <c r="E9" s="196"/>
      <c r="F9" s="196"/>
      <c r="G9" s="196"/>
      <c r="H9" s="196"/>
    </row>
    <row r="10" spans="1:8" ht="17.649999999999999" customHeight="1" x14ac:dyDescent="0.25">
      <c r="A10" s="62"/>
      <c r="B10" s="11"/>
      <c r="C10" s="10" t="s">
        <v>18</v>
      </c>
      <c r="D10" s="196"/>
      <c r="E10" s="196"/>
      <c r="F10" s="10" t="s">
        <v>16</v>
      </c>
      <c r="G10" s="196"/>
      <c r="H10" s="196"/>
    </row>
    <row r="11" spans="1:8" ht="17.649999999999999" customHeight="1" x14ac:dyDescent="0.25">
      <c r="A11" s="62"/>
      <c r="B11" s="11"/>
      <c r="C11" s="10" t="s">
        <v>17</v>
      </c>
      <c r="D11" s="198"/>
      <c r="E11" s="198"/>
      <c r="F11" s="198"/>
      <c r="G11" s="198"/>
      <c r="H11" s="198"/>
    </row>
    <row r="12" spans="1:8" ht="15.75" x14ac:dyDescent="0.25">
      <c r="A12" s="62"/>
      <c r="B12" s="8"/>
      <c r="C12" s="13"/>
      <c r="D12" s="13"/>
      <c r="E12" s="8"/>
      <c r="F12" s="8"/>
      <c r="G12" s="14"/>
      <c r="H12" s="13"/>
    </row>
    <row r="13" spans="1:8" ht="19.149999999999999" customHeight="1" x14ac:dyDescent="0.25">
      <c r="A13" s="62"/>
      <c r="B13" s="29" t="s">
        <v>37</v>
      </c>
      <c r="C13" s="26"/>
      <c r="D13" s="26"/>
      <c r="E13" s="26"/>
      <c r="F13" s="26"/>
      <c r="G13" s="26"/>
      <c r="H13" s="26"/>
    </row>
    <row r="14" spans="1:8" ht="127.15" customHeight="1" x14ac:dyDescent="0.25">
      <c r="A14" s="62"/>
      <c r="B14" s="168"/>
      <c r="C14" s="168"/>
      <c r="D14" s="168"/>
      <c r="E14" s="168"/>
      <c r="F14" s="168"/>
      <c r="G14" s="168"/>
      <c r="H14" s="168"/>
    </row>
    <row r="15" spans="1:8" ht="19.149999999999999" customHeight="1" x14ac:dyDescent="0.25">
      <c r="A15" s="62"/>
      <c r="B15" s="64" t="s">
        <v>38</v>
      </c>
      <c r="C15" s="31"/>
      <c r="D15" s="31"/>
      <c r="E15" s="31"/>
      <c r="F15" s="31"/>
    </row>
    <row r="16" spans="1:8" ht="23.45" customHeight="1" x14ac:dyDescent="0.2">
      <c r="A16" s="62"/>
      <c r="B16" s="192" t="s">
        <v>34</v>
      </c>
      <c r="C16" s="192"/>
      <c r="D16" s="192"/>
      <c r="E16" s="192"/>
      <c r="F16" s="192"/>
      <c r="G16" s="192"/>
      <c r="H16" s="192"/>
    </row>
    <row r="17" spans="1:8" ht="23.45" customHeight="1" x14ac:dyDescent="0.25">
      <c r="A17" s="62"/>
      <c r="B17" s="81"/>
      <c r="C17" s="202" t="s">
        <v>51</v>
      </c>
      <c r="D17" s="202"/>
      <c r="E17" s="81"/>
      <c r="F17" s="81"/>
      <c r="G17" s="81"/>
      <c r="H17" s="81"/>
    </row>
    <row r="18" spans="1:8" ht="19.899999999999999" customHeight="1" x14ac:dyDescent="0.25">
      <c r="A18" s="62"/>
      <c r="B18" s="8"/>
      <c r="C18" s="82" t="s">
        <v>52</v>
      </c>
      <c r="D18" s="83"/>
      <c r="E18" s="33"/>
      <c r="F18" s="33"/>
      <c r="G18" s="33"/>
      <c r="H18" s="33"/>
    </row>
    <row r="19" spans="1:8" ht="19.899999999999999" customHeight="1" x14ac:dyDescent="0.25">
      <c r="A19" s="62"/>
      <c r="B19" s="53" t="s">
        <v>43</v>
      </c>
      <c r="D19" s="31"/>
      <c r="F19" s="61"/>
      <c r="G19" s="18" t="s">
        <v>0</v>
      </c>
      <c r="H19" s="78">
        <f>H56+F67</f>
        <v>0</v>
      </c>
    </row>
    <row r="20" spans="1:8" ht="20.45" customHeight="1" x14ac:dyDescent="0.25">
      <c r="A20" s="62"/>
      <c r="B20" s="8"/>
      <c r="C20" s="8"/>
      <c r="D20" s="8"/>
      <c r="E20" s="8"/>
      <c r="F20" s="35" t="s">
        <v>21</v>
      </c>
      <c r="H20" s="35" t="s">
        <v>39</v>
      </c>
    </row>
    <row r="21" spans="1:8" ht="22.9" customHeight="1" x14ac:dyDescent="0.25">
      <c r="B21" s="8"/>
      <c r="C21" s="8"/>
      <c r="D21" s="8"/>
      <c r="E21" s="8"/>
      <c r="F21" s="8"/>
      <c r="G21" s="8"/>
      <c r="H21" s="8"/>
    </row>
    <row r="22" spans="1:8" ht="15.75" x14ac:dyDescent="0.25">
      <c r="B22" s="29" t="s">
        <v>1</v>
      </c>
      <c r="C22" s="26"/>
      <c r="D22" s="26"/>
      <c r="E22" s="26"/>
      <c r="F22" s="199" t="s">
        <v>27</v>
      </c>
      <c r="G22" s="200"/>
      <c r="H22" s="201"/>
    </row>
    <row r="23" spans="1:8" ht="15.75" x14ac:dyDescent="0.25">
      <c r="B23" s="8"/>
      <c r="C23" s="171" t="s">
        <v>26</v>
      </c>
      <c r="D23" s="171"/>
      <c r="E23" s="8"/>
      <c r="F23" s="30" t="s">
        <v>2</v>
      </c>
      <c r="G23" s="31"/>
      <c r="H23" s="52"/>
    </row>
    <row r="24" spans="1:8" ht="15.75" x14ac:dyDescent="0.25">
      <c r="B24" s="8"/>
      <c r="C24" s="189"/>
      <c r="D24" s="189"/>
      <c r="E24" s="8"/>
      <c r="F24" s="30" t="s">
        <v>3</v>
      </c>
      <c r="G24" s="31"/>
      <c r="H24" s="52"/>
    </row>
    <row r="25" spans="1:8" ht="15.6" customHeight="1" x14ac:dyDescent="0.25">
      <c r="B25" s="8"/>
      <c r="C25" s="189" t="s">
        <v>19</v>
      </c>
      <c r="D25" s="189"/>
      <c r="E25" s="8"/>
      <c r="F25" s="30" t="s">
        <v>4</v>
      </c>
      <c r="G25" s="31"/>
      <c r="H25" s="52"/>
    </row>
    <row r="26" spans="1:8" ht="15.75" x14ac:dyDescent="0.25">
      <c r="B26" s="8"/>
      <c r="C26" s="189"/>
      <c r="D26" s="189"/>
      <c r="E26" s="8"/>
      <c r="F26" s="30" t="s">
        <v>5</v>
      </c>
      <c r="G26" s="31"/>
      <c r="H26" s="52"/>
    </row>
    <row r="27" spans="1:8" ht="15.75" x14ac:dyDescent="0.25">
      <c r="C27" s="189"/>
      <c r="D27" s="189"/>
      <c r="E27" s="8"/>
      <c r="F27" s="32" t="s">
        <v>28</v>
      </c>
      <c r="G27" s="26"/>
      <c r="H27" s="37"/>
    </row>
    <row r="28" spans="1:8" ht="22.9" customHeight="1" x14ac:dyDescent="0.25">
      <c r="C28" s="79" t="s">
        <v>45</v>
      </c>
      <c r="D28" s="70" t="s">
        <v>44</v>
      </c>
      <c r="E28" s="8"/>
      <c r="G28" s="8"/>
      <c r="H28" s="8"/>
    </row>
    <row r="29" spans="1:8" ht="121.15" customHeight="1" x14ac:dyDescent="0.25">
      <c r="B29" s="8"/>
      <c r="C29" s="8"/>
      <c r="D29" s="8"/>
      <c r="E29" s="8"/>
      <c r="F29" s="8"/>
      <c r="G29" s="8"/>
      <c r="H29" s="8"/>
    </row>
    <row r="30" spans="1:8" ht="15.75" x14ac:dyDescent="0.25">
      <c r="B30" s="193" t="s">
        <v>35</v>
      </c>
      <c r="C30" s="193"/>
      <c r="D30" s="193"/>
      <c r="E30" s="193"/>
      <c r="F30" s="193"/>
      <c r="G30" s="193"/>
      <c r="H30" s="193"/>
    </row>
    <row r="31" spans="1:8" ht="49.15" customHeight="1" x14ac:dyDescent="0.2">
      <c r="B31" s="190" t="s">
        <v>36</v>
      </c>
      <c r="C31" s="191"/>
      <c r="D31" s="191"/>
      <c r="E31" s="191"/>
      <c r="F31" s="191"/>
      <c r="G31" s="191"/>
      <c r="H31" s="191"/>
    </row>
    <row r="32" spans="1:8" ht="28.15" customHeight="1" x14ac:dyDescent="0.25">
      <c r="B32" s="8"/>
      <c r="C32" s="18" t="s">
        <v>6</v>
      </c>
      <c r="D32" s="180"/>
      <c r="E32" s="180"/>
      <c r="F32" s="12" t="s">
        <v>7</v>
      </c>
      <c r="G32" s="181" t="s">
        <v>40</v>
      </c>
      <c r="H32" s="181"/>
    </row>
    <row r="33" spans="2:8" ht="28.15" customHeight="1" x14ac:dyDescent="0.25">
      <c r="B33" s="186" t="s">
        <v>47</v>
      </c>
      <c r="C33" s="186"/>
      <c r="D33" s="186"/>
      <c r="E33" s="186"/>
      <c r="F33" s="186"/>
      <c r="G33" s="186"/>
      <c r="H33" s="186"/>
    </row>
    <row r="34" spans="2:8" ht="15.75" x14ac:dyDescent="0.25">
      <c r="B34" s="17" t="s">
        <v>48</v>
      </c>
      <c r="C34" s="17"/>
      <c r="D34" s="17"/>
      <c r="E34" s="17"/>
      <c r="F34" s="17"/>
      <c r="G34" s="17"/>
      <c r="H34" s="17"/>
    </row>
    <row r="35" spans="2:8" ht="25.15" customHeight="1" x14ac:dyDescent="0.25">
      <c r="B35" s="188" t="s">
        <v>49</v>
      </c>
      <c r="C35" s="188"/>
      <c r="D35" s="188"/>
      <c r="E35" s="188"/>
      <c r="F35" s="187"/>
      <c r="G35" s="187"/>
      <c r="H35" s="187"/>
    </row>
    <row r="36" spans="2:8" ht="22.15" customHeight="1" x14ac:dyDescent="0.25">
      <c r="B36" s="80" t="s">
        <v>8</v>
      </c>
      <c r="C36" s="17"/>
      <c r="D36" s="17"/>
      <c r="E36" s="17"/>
      <c r="F36" s="17"/>
      <c r="G36" s="17"/>
      <c r="H36" s="8"/>
    </row>
    <row r="37" spans="2:8" ht="15.75" x14ac:dyDescent="0.25">
      <c r="B37" s="80" t="s">
        <v>46</v>
      </c>
      <c r="C37" s="17"/>
      <c r="D37" s="17"/>
      <c r="E37" s="17"/>
      <c r="F37" s="17"/>
      <c r="G37" s="17"/>
      <c r="H37" s="8"/>
    </row>
    <row r="38" spans="2:8" ht="15.75" x14ac:dyDescent="0.25">
      <c r="B38" s="8"/>
      <c r="C38" s="8"/>
      <c r="D38" s="8"/>
      <c r="E38" s="8"/>
      <c r="F38" s="8"/>
      <c r="G38" s="8"/>
      <c r="H38" s="8"/>
    </row>
    <row r="39" spans="2:8" ht="15.75" x14ac:dyDescent="0.25">
      <c r="B39" s="4" t="s">
        <v>9</v>
      </c>
      <c r="C39" s="17"/>
      <c r="D39" s="17"/>
      <c r="E39" s="17"/>
      <c r="F39" s="17"/>
      <c r="G39" s="17"/>
      <c r="H39" s="8"/>
    </row>
    <row r="40" spans="2:8" ht="22.15" customHeight="1" x14ac:dyDescent="0.25">
      <c r="B40" s="169" t="s">
        <v>41</v>
      </c>
      <c r="C40" s="169"/>
      <c r="D40" s="169"/>
      <c r="E40" s="169"/>
      <c r="F40" s="169"/>
      <c r="G40" s="169"/>
      <c r="H40" s="169"/>
    </row>
    <row r="41" spans="2:8" ht="37.9" customHeight="1" x14ac:dyDescent="0.2">
      <c r="B41" s="171" t="s">
        <v>54</v>
      </c>
      <c r="C41" s="171"/>
      <c r="D41" s="171"/>
      <c r="E41" s="171"/>
      <c r="F41" s="171"/>
      <c r="G41" s="171"/>
      <c r="H41" s="171"/>
    </row>
    <row r="42" spans="2:8" ht="18" customHeight="1" x14ac:dyDescent="0.2">
      <c r="C42" s="74" t="s">
        <v>10</v>
      </c>
      <c r="D42" s="182" t="s">
        <v>31</v>
      </c>
      <c r="E42" s="183"/>
      <c r="F42" s="34" t="s">
        <v>30</v>
      </c>
      <c r="G42" s="184" t="s">
        <v>11</v>
      </c>
      <c r="H42" s="185"/>
    </row>
    <row r="43" spans="2:8" ht="17.649999999999999" customHeight="1" x14ac:dyDescent="0.25">
      <c r="C43" s="76"/>
      <c r="D43" s="176"/>
      <c r="E43" s="177"/>
      <c r="F43" s="58"/>
      <c r="G43" s="19" t="s">
        <v>0</v>
      </c>
      <c r="H43" s="71">
        <f>F43*0.2</f>
        <v>0</v>
      </c>
    </row>
    <row r="44" spans="2:8" ht="17.649999999999999" customHeight="1" x14ac:dyDescent="0.25">
      <c r="C44" s="77"/>
      <c r="D44" s="178"/>
      <c r="E44" s="179"/>
      <c r="F44" s="59"/>
      <c r="G44" s="20" t="s">
        <v>0</v>
      </c>
      <c r="H44" s="72">
        <f>F44*0.2</f>
        <v>0</v>
      </c>
    </row>
    <row r="45" spans="2:8" ht="17.649999999999999" customHeight="1" x14ac:dyDescent="0.25">
      <c r="C45" s="75"/>
      <c r="D45" s="174"/>
      <c r="E45" s="175"/>
      <c r="F45" s="60"/>
      <c r="G45" s="20" t="s">
        <v>0</v>
      </c>
      <c r="H45" s="72">
        <f t="shared" ref="H45:H55" si="0">F45*0.2</f>
        <v>0</v>
      </c>
    </row>
    <row r="46" spans="2:8" ht="17.649999999999999" customHeight="1" x14ac:dyDescent="0.25">
      <c r="C46" s="75"/>
      <c r="D46" s="174"/>
      <c r="E46" s="175"/>
      <c r="F46" s="60"/>
      <c r="G46" s="20" t="s">
        <v>0</v>
      </c>
      <c r="H46" s="72">
        <f t="shared" si="0"/>
        <v>0</v>
      </c>
    </row>
    <row r="47" spans="2:8" ht="17.649999999999999" customHeight="1" x14ac:dyDescent="0.25">
      <c r="C47" s="75"/>
      <c r="D47" s="174"/>
      <c r="E47" s="175"/>
      <c r="F47" s="60"/>
      <c r="G47" s="20" t="s">
        <v>0</v>
      </c>
      <c r="H47" s="72">
        <f t="shared" si="0"/>
        <v>0</v>
      </c>
    </row>
    <row r="48" spans="2:8" ht="17.649999999999999" customHeight="1" x14ac:dyDescent="0.25">
      <c r="C48" s="75"/>
      <c r="D48" s="174"/>
      <c r="E48" s="175"/>
      <c r="F48" s="60"/>
      <c r="G48" s="20" t="s">
        <v>0</v>
      </c>
      <c r="H48" s="72">
        <f t="shared" si="0"/>
        <v>0</v>
      </c>
    </row>
    <row r="49" spans="2:8" ht="17.649999999999999" customHeight="1" x14ac:dyDescent="0.25">
      <c r="C49" s="75"/>
      <c r="D49" s="174"/>
      <c r="E49" s="175"/>
      <c r="F49" s="60"/>
      <c r="G49" s="20" t="s">
        <v>0</v>
      </c>
      <c r="H49" s="72">
        <f t="shared" si="0"/>
        <v>0</v>
      </c>
    </row>
    <row r="50" spans="2:8" ht="17.649999999999999" customHeight="1" x14ac:dyDescent="0.25">
      <c r="C50" s="75"/>
      <c r="D50" s="174"/>
      <c r="E50" s="175"/>
      <c r="F50" s="60"/>
      <c r="G50" s="20" t="s">
        <v>0</v>
      </c>
      <c r="H50" s="72">
        <f t="shared" si="0"/>
        <v>0</v>
      </c>
    </row>
    <row r="51" spans="2:8" ht="17.649999999999999" customHeight="1" x14ac:dyDescent="0.25">
      <c r="C51" s="75"/>
      <c r="D51" s="174"/>
      <c r="E51" s="175"/>
      <c r="F51" s="60"/>
      <c r="G51" s="20" t="s">
        <v>0</v>
      </c>
      <c r="H51" s="72">
        <f t="shared" si="0"/>
        <v>0</v>
      </c>
    </row>
    <row r="52" spans="2:8" ht="17.649999999999999" customHeight="1" x14ac:dyDescent="0.25">
      <c r="C52" s="75"/>
      <c r="D52" s="174"/>
      <c r="E52" s="175"/>
      <c r="F52" s="60"/>
      <c r="G52" s="20" t="s">
        <v>0</v>
      </c>
      <c r="H52" s="72">
        <f t="shared" si="0"/>
        <v>0</v>
      </c>
    </row>
    <row r="53" spans="2:8" ht="17.649999999999999" customHeight="1" x14ac:dyDescent="0.25">
      <c r="C53" s="75"/>
      <c r="D53" s="172"/>
      <c r="E53" s="173"/>
      <c r="F53" s="60"/>
      <c r="G53" s="20" t="s">
        <v>0</v>
      </c>
      <c r="H53" s="72">
        <f t="shared" si="0"/>
        <v>0</v>
      </c>
    </row>
    <row r="54" spans="2:8" ht="17.649999999999999" customHeight="1" x14ac:dyDescent="0.25">
      <c r="C54" s="75"/>
      <c r="D54" s="172"/>
      <c r="E54" s="173"/>
      <c r="F54" s="60"/>
      <c r="G54" s="20" t="s">
        <v>0</v>
      </c>
      <c r="H54" s="72">
        <f t="shared" si="0"/>
        <v>0</v>
      </c>
    </row>
    <row r="55" spans="2:8" ht="17.649999999999999" customHeight="1" x14ac:dyDescent="0.25">
      <c r="C55" s="75"/>
      <c r="D55" s="172"/>
      <c r="E55" s="173"/>
      <c r="F55" s="60"/>
      <c r="G55" s="20" t="s">
        <v>0</v>
      </c>
      <c r="H55" s="72">
        <f t="shared" si="0"/>
        <v>0</v>
      </c>
    </row>
    <row r="56" spans="2:8" ht="17.649999999999999" customHeight="1" x14ac:dyDescent="0.25">
      <c r="C56" s="21"/>
      <c r="D56" s="22"/>
      <c r="E56" s="22"/>
      <c r="F56" s="22"/>
      <c r="G56" s="23" t="s">
        <v>0</v>
      </c>
      <c r="H56" s="73">
        <f>SUM(H43:H55)</f>
        <v>0</v>
      </c>
    </row>
    <row r="58" spans="2:8" ht="15.75" x14ac:dyDescent="0.25">
      <c r="B58" s="170" t="s">
        <v>42</v>
      </c>
      <c r="C58" s="170"/>
      <c r="D58" s="170"/>
      <c r="E58" s="170"/>
      <c r="F58" s="170"/>
      <c r="G58" s="170"/>
      <c r="H58" s="170"/>
    </row>
    <row r="59" spans="2:8" ht="36.6" customHeight="1" x14ac:dyDescent="0.2">
      <c r="B59" s="171" t="s">
        <v>53</v>
      </c>
      <c r="C59" s="171"/>
      <c r="D59" s="171"/>
      <c r="E59" s="171"/>
      <c r="F59" s="171"/>
      <c r="G59" s="171"/>
      <c r="H59" s="171"/>
    </row>
    <row r="60" spans="2:8" ht="31.5" x14ac:dyDescent="0.2">
      <c r="B60" s="15"/>
      <c r="C60" s="41" t="s">
        <v>22</v>
      </c>
      <c r="D60" s="65" t="s">
        <v>23</v>
      </c>
      <c r="E60" s="42" t="s">
        <v>24</v>
      </c>
      <c r="F60" s="43" t="s">
        <v>25</v>
      </c>
      <c r="G60" s="36"/>
      <c r="H60" s="36"/>
    </row>
    <row r="61" spans="2:8" ht="15.75" x14ac:dyDescent="0.25">
      <c r="B61" s="15"/>
      <c r="C61" s="54"/>
      <c r="D61" s="66"/>
      <c r="E61" s="38">
        <v>0.2</v>
      </c>
      <c r="F61" s="47">
        <f t="shared" ref="F61:F66" si="1">D61*E61</f>
        <v>0</v>
      </c>
    </row>
    <row r="62" spans="2:8" ht="15.75" x14ac:dyDescent="0.25">
      <c r="B62" s="15"/>
      <c r="C62" s="55"/>
      <c r="D62" s="67"/>
      <c r="E62" s="39">
        <f>E61</f>
        <v>0.2</v>
      </c>
      <c r="F62" s="48">
        <f t="shared" si="1"/>
        <v>0</v>
      </c>
    </row>
    <row r="63" spans="2:8" ht="15.75" x14ac:dyDescent="0.25">
      <c r="B63" s="15"/>
      <c r="C63" s="56"/>
      <c r="D63" s="68"/>
      <c r="E63" s="39">
        <f>E62</f>
        <v>0.2</v>
      </c>
      <c r="F63" s="49">
        <f t="shared" si="1"/>
        <v>0</v>
      </c>
    </row>
    <row r="64" spans="2:8" ht="15.75" x14ac:dyDescent="0.25">
      <c r="B64" s="15"/>
      <c r="C64" s="56"/>
      <c r="D64" s="68"/>
      <c r="E64" s="39">
        <f>E63</f>
        <v>0.2</v>
      </c>
      <c r="F64" s="49">
        <f t="shared" si="1"/>
        <v>0</v>
      </c>
    </row>
    <row r="65" spans="2:8" ht="15.75" x14ac:dyDescent="0.25">
      <c r="B65" s="15"/>
      <c r="C65" s="56"/>
      <c r="D65" s="68"/>
      <c r="E65" s="39">
        <f>E64</f>
        <v>0.2</v>
      </c>
      <c r="F65" s="49">
        <f t="shared" si="1"/>
        <v>0</v>
      </c>
    </row>
    <row r="66" spans="2:8" ht="15.75" x14ac:dyDescent="0.25">
      <c r="B66" s="15"/>
      <c r="C66" s="57"/>
      <c r="D66" s="69"/>
      <c r="E66" s="40">
        <f>E65</f>
        <v>0.2</v>
      </c>
      <c r="F66" s="50">
        <f t="shared" si="1"/>
        <v>0</v>
      </c>
      <c r="G66" s="16"/>
      <c r="H66" s="24"/>
    </row>
    <row r="67" spans="2:8" ht="15.75" x14ac:dyDescent="0.25">
      <c r="B67" s="15"/>
      <c r="C67" s="44"/>
      <c r="D67" s="45"/>
      <c r="E67" s="46"/>
      <c r="F67" s="51">
        <f>SUM(F61:F66)</f>
        <v>0</v>
      </c>
      <c r="G67" s="16"/>
      <c r="H67" s="24"/>
    </row>
    <row r="68" spans="2:8" ht="39.6" customHeight="1" x14ac:dyDescent="0.25">
      <c r="B68" s="167" t="s">
        <v>29</v>
      </c>
      <c r="C68" s="167"/>
      <c r="D68" s="167"/>
      <c r="E68" s="167"/>
      <c r="F68" s="167"/>
      <c r="G68" s="167"/>
      <c r="H68" s="167"/>
    </row>
  </sheetData>
  <sheetProtection algorithmName="SHA-512" hashValue="5pWWWOdOKFFA3twgsJ870SNpl3Dc3FtrCl/gFmSneiEYXxBv99Omj1qTGcutAuhLmFURivawQRuDB1Ialb7VZw==" saltValue="ebF8EIkGFdHoxw/hwNS2yw==" spinCount="100000" sheet="1" objects="1" selectLockedCells="1"/>
  <mergeCells count="41">
    <mergeCell ref="C25:D27"/>
    <mergeCell ref="B31:H31"/>
    <mergeCell ref="B16:H16"/>
    <mergeCell ref="B30:H30"/>
    <mergeCell ref="B3:F3"/>
    <mergeCell ref="D6:H6"/>
    <mergeCell ref="D7:H7"/>
    <mergeCell ref="D8:H8"/>
    <mergeCell ref="D9:H9"/>
    <mergeCell ref="G10:H10"/>
    <mergeCell ref="D10:E10"/>
    <mergeCell ref="D11:H11"/>
    <mergeCell ref="F22:H22"/>
    <mergeCell ref="C23:D24"/>
    <mergeCell ref="C17:D17"/>
    <mergeCell ref="D44:E44"/>
    <mergeCell ref="D45:E45"/>
    <mergeCell ref="D32:E32"/>
    <mergeCell ref="G32:H32"/>
    <mergeCell ref="B41:H41"/>
    <mergeCell ref="D42:E42"/>
    <mergeCell ref="G42:H42"/>
    <mergeCell ref="B33:H33"/>
    <mergeCell ref="F35:H35"/>
    <mergeCell ref="B35:E35"/>
    <mergeCell ref="B68:H68"/>
    <mergeCell ref="B14:H14"/>
    <mergeCell ref="B40:H40"/>
    <mergeCell ref="B58:H58"/>
    <mergeCell ref="B59:H59"/>
    <mergeCell ref="D55:E55"/>
    <mergeCell ref="D54:E54"/>
    <mergeCell ref="D51:E51"/>
    <mergeCell ref="D52:E52"/>
    <mergeCell ref="D53:E53"/>
    <mergeCell ref="D49:E49"/>
    <mergeCell ref="D50:E50"/>
    <mergeCell ref="D46:E46"/>
    <mergeCell ref="D47:E47"/>
    <mergeCell ref="D48:E48"/>
    <mergeCell ref="D43:E43"/>
  </mergeCells>
  <printOptions horizontalCentered="1"/>
  <pageMargins left="0.35433070866141736" right="0.27559055118110237" top="0.39370078740157483" bottom="0" header="0.27559055118110237" footer="0.15748031496062992"/>
  <pageSetup paperSize="9" orientation="portrait" useFirstPageNumber="1" r:id="rId1"/>
  <headerFooter differentFirst="1">
    <oddHeader>&amp;C&amp;"Arial"&amp;12&amp;KA80000 OFFICIAL&amp;1#_x000D_</oddHeader>
    <oddFooter>&amp;L&amp;"Arial Narrow,Regular"&amp;11SA Pig Industry Fund&amp;R&amp;"Arial Narrow,Regular"&amp;11Contributions Form</oddFooter>
    <firstHeader>&amp;C&amp;"Arial"&amp;12&amp;KA80000 OFFICIAL&amp;1#_x000D_</firstHeader>
  </headerFooter>
  <rowBreaks count="1" manualBreakCount="1">
    <brk id="2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1</xdr:col>
                    <xdr:colOff>19050</xdr:colOff>
                    <xdr:row>22</xdr:row>
                    <xdr:rowOff>0</xdr:rowOff>
                  </from>
                  <to>
                    <xdr:col>2</xdr:col>
                    <xdr:colOff>47625</xdr:colOff>
                    <xdr:row>23</xdr:row>
                    <xdr:rowOff>19050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1</xdr:col>
                    <xdr:colOff>19050</xdr:colOff>
                    <xdr:row>24</xdr:row>
                    <xdr:rowOff>9525</xdr:rowOff>
                  </from>
                  <to>
                    <xdr:col>2</xdr:col>
                    <xdr:colOff>47625</xdr:colOff>
                    <xdr:row>25</xdr:row>
                    <xdr:rowOff>19050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1</xdr:col>
                    <xdr:colOff>19050</xdr:colOff>
                    <xdr:row>22</xdr:row>
                    <xdr:rowOff>9525</xdr:rowOff>
                  </from>
                  <to>
                    <xdr:col>2</xdr:col>
                    <xdr:colOff>47625</xdr:colOff>
                    <xdr:row>23</xdr:row>
                    <xdr:rowOff>19050</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1</xdr:col>
                    <xdr:colOff>19050</xdr:colOff>
                    <xdr:row>24</xdr:row>
                    <xdr:rowOff>0</xdr:rowOff>
                  </from>
                  <to>
                    <xdr:col>2</xdr:col>
                    <xdr:colOff>47625</xdr:colOff>
                    <xdr:row>25</xdr:row>
                    <xdr:rowOff>19050</xdr:rowOff>
                  </to>
                </anchor>
              </controlPr>
            </control>
          </mc:Choice>
        </mc:AlternateContent>
        <mc:AlternateContent xmlns:mc="http://schemas.openxmlformats.org/markup-compatibility/2006">
          <mc:Choice Requires="x14">
            <control shapeId="5125" r:id="rId8" name="Option Button 5">
              <controlPr defaultSize="0" autoFill="0" autoLine="0" autoPict="0">
                <anchor moveWithCells="1">
                  <from>
                    <xdr:col>1</xdr:col>
                    <xdr:colOff>19050</xdr:colOff>
                    <xdr:row>24</xdr:row>
                    <xdr:rowOff>9525</xdr:rowOff>
                  </from>
                  <to>
                    <xdr:col>2</xdr:col>
                    <xdr:colOff>47625</xdr:colOff>
                    <xdr:row>25</xdr:row>
                    <xdr:rowOff>19050</xdr:rowOff>
                  </to>
                </anchor>
              </controlPr>
            </control>
          </mc:Choice>
        </mc:AlternateContent>
        <mc:AlternateContent xmlns:mc="http://schemas.openxmlformats.org/markup-compatibility/2006">
          <mc:Choice Requires="x14">
            <control shapeId="5144" r:id="rId9" name="Option Button 24">
              <controlPr defaultSize="0" autoFill="0" autoLine="0" autoPict="0">
                <anchor moveWithCells="1">
                  <from>
                    <xdr:col>1</xdr:col>
                    <xdr:colOff>28575</xdr:colOff>
                    <xdr:row>17</xdr:row>
                    <xdr:rowOff>57150</xdr:rowOff>
                  </from>
                  <to>
                    <xdr:col>2</xdr:col>
                    <xdr:colOff>57150</xdr:colOff>
                    <xdr:row>18</xdr:row>
                    <xdr:rowOff>19050</xdr:rowOff>
                  </to>
                </anchor>
              </controlPr>
            </control>
          </mc:Choice>
        </mc:AlternateContent>
        <mc:AlternateContent xmlns:mc="http://schemas.openxmlformats.org/markup-compatibility/2006">
          <mc:Choice Requires="x14">
            <control shapeId="5150" r:id="rId10" name="Group Box 30">
              <controlPr defaultSize="0" autoFill="0" autoPict="0">
                <anchor moveWithCells="1">
                  <from>
                    <xdr:col>1</xdr:col>
                    <xdr:colOff>19050</xdr:colOff>
                    <xdr:row>15</xdr:row>
                    <xdr:rowOff>285750</xdr:rowOff>
                  </from>
                  <to>
                    <xdr:col>3</xdr:col>
                    <xdr:colOff>695325</xdr:colOff>
                    <xdr:row>18</xdr:row>
                    <xdr:rowOff>47625</xdr:rowOff>
                  </to>
                </anchor>
              </controlPr>
            </control>
          </mc:Choice>
        </mc:AlternateContent>
        <mc:AlternateContent xmlns:mc="http://schemas.openxmlformats.org/markup-compatibility/2006">
          <mc:Choice Requires="x14">
            <control shapeId="5151" r:id="rId11" name="Option Button 31">
              <controlPr defaultSize="0" autoFill="0" autoLine="0" autoPict="0">
                <anchor moveWithCells="1">
                  <from>
                    <xdr:col>1</xdr:col>
                    <xdr:colOff>38100</xdr:colOff>
                    <xdr:row>16</xdr:row>
                    <xdr:rowOff>85725</xdr:rowOff>
                  </from>
                  <to>
                    <xdr:col>2</xdr:col>
                    <xdr:colOff>66675</xdr:colOff>
                    <xdr:row>17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0"/>
  <sheetViews>
    <sheetView showGridLines="0" showRowColHeaders="0" showZeros="0" tabSelected="1" topLeftCell="A2" zoomScale="115" zoomScaleNormal="115" workbookViewId="0">
      <selection activeCell="D9" sqref="D9:H9"/>
    </sheetView>
  </sheetViews>
  <sheetFormatPr defaultRowHeight="12.75" x14ac:dyDescent="0.2"/>
  <cols>
    <col min="1" max="1" width="1" customWidth="1"/>
    <col min="2" max="2" width="3.140625" customWidth="1"/>
    <col min="3" max="3" width="20.7109375" customWidth="1"/>
    <col min="4" max="4" width="21.140625" customWidth="1"/>
    <col min="5" max="5" width="12.5703125" customWidth="1"/>
    <col min="6" max="6" width="13.5703125" customWidth="1"/>
    <col min="7" max="7" width="3.28515625" customWidth="1"/>
    <col min="8" max="8" width="12.28515625" customWidth="1"/>
    <col min="9" max="9" width="4" customWidth="1"/>
    <col min="10" max="10" width="28.28515625" customWidth="1"/>
    <col min="11" max="11" width="32.42578125" customWidth="1"/>
    <col min="12" max="12" width="12.140625" customWidth="1"/>
    <col min="13" max="13" width="15.140625" customWidth="1"/>
  </cols>
  <sheetData>
    <row r="1" spans="1:16" ht="15.75" x14ac:dyDescent="0.25">
      <c r="J1" s="147" t="s">
        <v>35</v>
      </c>
      <c r="K1" s="147"/>
      <c r="L1" s="147"/>
      <c r="M1" s="147"/>
    </row>
    <row r="2" spans="1:16" ht="40.15" customHeight="1" x14ac:dyDescent="0.2">
      <c r="J2" s="203" t="s">
        <v>36</v>
      </c>
      <c r="K2" s="203"/>
      <c r="L2" s="203"/>
      <c r="M2" s="203"/>
    </row>
    <row r="3" spans="1:16" ht="26.45" customHeight="1" x14ac:dyDescent="0.4">
      <c r="A3" s="62"/>
      <c r="B3" s="144" t="s">
        <v>20</v>
      </c>
      <c r="C3" s="85"/>
      <c r="D3" s="85"/>
      <c r="E3" s="86"/>
      <c r="F3" s="86"/>
      <c r="G3" s="86"/>
      <c r="H3" s="86"/>
      <c r="I3" s="85"/>
      <c r="J3" s="114"/>
      <c r="L3" s="114"/>
      <c r="M3" s="114"/>
    </row>
    <row r="4" spans="1:16" ht="28.15" customHeight="1" x14ac:dyDescent="0.2">
      <c r="A4" s="62"/>
      <c r="B4" s="143" t="s">
        <v>32</v>
      </c>
      <c r="C4" s="85"/>
      <c r="D4" s="85"/>
      <c r="E4" s="87"/>
      <c r="F4" s="87"/>
      <c r="G4" s="85"/>
      <c r="H4" s="85"/>
      <c r="I4" s="85"/>
      <c r="J4" s="115" t="s">
        <v>6</v>
      </c>
      <c r="K4" s="148"/>
      <c r="L4" s="116" t="s">
        <v>7</v>
      </c>
      <c r="M4" s="149" t="s">
        <v>58</v>
      </c>
    </row>
    <row r="5" spans="1:16" ht="17.649999999999999" customHeight="1" x14ac:dyDescent="0.2">
      <c r="A5" s="62"/>
      <c r="B5" s="204" t="s">
        <v>66</v>
      </c>
      <c r="C5" s="204"/>
      <c r="D5" s="204"/>
      <c r="E5" s="204"/>
      <c r="F5" s="204"/>
      <c r="G5" s="204"/>
      <c r="H5" s="204"/>
      <c r="I5" s="85"/>
      <c r="N5" s="84"/>
      <c r="O5" s="84"/>
      <c r="P5" s="84"/>
    </row>
    <row r="6" spans="1:16" ht="17.649999999999999" customHeight="1" x14ac:dyDescent="0.25">
      <c r="A6" s="62"/>
      <c r="B6" s="204"/>
      <c r="C6" s="204"/>
      <c r="D6" s="204"/>
      <c r="E6" s="204"/>
      <c r="F6" s="204"/>
      <c r="G6" s="204"/>
      <c r="H6" s="204"/>
      <c r="I6" s="85"/>
      <c r="J6" s="147" t="s">
        <v>47</v>
      </c>
      <c r="K6" s="150"/>
      <c r="L6" s="150"/>
      <c r="M6" s="150"/>
      <c r="N6" s="84"/>
      <c r="O6" s="84"/>
      <c r="P6" s="84"/>
    </row>
    <row r="7" spans="1:16" ht="17.649999999999999" customHeight="1" x14ac:dyDescent="0.2">
      <c r="A7" s="62"/>
      <c r="B7" s="204"/>
      <c r="C7" s="204"/>
      <c r="D7" s="204"/>
      <c r="E7" s="204"/>
      <c r="F7" s="204"/>
      <c r="G7" s="204"/>
      <c r="H7" s="204"/>
      <c r="I7" s="85"/>
      <c r="J7" s="117" t="s">
        <v>48</v>
      </c>
    </row>
    <row r="8" spans="1:16" ht="19.149999999999999" customHeight="1" x14ac:dyDescent="0.25">
      <c r="A8" s="62"/>
      <c r="B8" s="98" t="s">
        <v>33</v>
      </c>
      <c r="C8" s="100"/>
      <c r="D8" s="88"/>
      <c r="E8" s="89"/>
      <c r="F8" s="89"/>
      <c r="G8" s="88"/>
      <c r="H8" s="90"/>
      <c r="I8" s="85"/>
      <c r="J8" s="118" t="s">
        <v>55</v>
      </c>
      <c r="K8" s="85"/>
      <c r="L8" s="85"/>
      <c r="M8" s="85"/>
    </row>
    <row r="9" spans="1:16" ht="19.149999999999999" customHeight="1" x14ac:dyDescent="0.25">
      <c r="A9" s="62"/>
      <c r="B9" s="91"/>
      <c r="C9" s="99" t="s">
        <v>12</v>
      </c>
      <c r="D9" s="207"/>
      <c r="E9" s="207"/>
      <c r="F9" s="207"/>
      <c r="G9" s="207"/>
      <c r="H9" s="207"/>
      <c r="I9" s="85"/>
      <c r="J9" s="119" t="s">
        <v>60</v>
      </c>
      <c r="K9" s="151"/>
      <c r="L9" s="151"/>
      <c r="M9" s="151"/>
    </row>
    <row r="10" spans="1:16" ht="17.649999999999999" customHeight="1" x14ac:dyDescent="0.2">
      <c r="A10" s="62"/>
      <c r="B10" s="91"/>
      <c r="C10" s="99" t="s">
        <v>13</v>
      </c>
      <c r="D10" s="208"/>
      <c r="E10" s="208"/>
      <c r="F10" s="208"/>
      <c r="G10" s="208"/>
      <c r="H10" s="208"/>
      <c r="I10" s="85"/>
      <c r="J10" s="119" t="s">
        <v>61</v>
      </c>
      <c r="K10" s="103"/>
      <c r="L10" s="103"/>
      <c r="M10" s="103"/>
    </row>
    <row r="11" spans="1:16" ht="17.649999999999999" customHeight="1" x14ac:dyDescent="0.2">
      <c r="A11" s="62"/>
      <c r="B11" s="91"/>
      <c r="C11" s="99" t="s">
        <v>14</v>
      </c>
      <c r="D11" s="209"/>
      <c r="E11" s="209"/>
      <c r="F11" s="209"/>
      <c r="G11" s="209"/>
      <c r="H11" s="209"/>
      <c r="I11" s="85"/>
      <c r="K11" s="85"/>
      <c r="L11" s="85"/>
      <c r="M11" s="85"/>
    </row>
    <row r="12" spans="1:16" ht="17.649999999999999" customHeight="1" x14ac:dyDescent="0.25">
      <c r="A12" s="62"/>
      <c r="B12" s="91"/>
      <c r="C12" s="99" t="s">
        <v>15</v>
      </c>
      <c r="D12" s="208"/>
      <c r="E12" s="208"/>
      <c r="F12" s="208"/>
      <c r="G12" s="208"/>
      <c r="H12" s="208"/>
      <c r="I12" s="85"/>
      <c r="J12" s="97" t="s">
        <v>9</v>
      </c>
      <c r="K12" s="112"/>
      <c r="L12" s="112"/>
      <c r="M12" s="112"/>
    </row>
    <row r="13" spans="1:16" ht="17.649999999999999" customHeight="1" x14ac:dyDescent="0.2">
      <c r="A13" s="62"/>
      <c r="B13" s="91"/>
      <c r="C13" s="99" t="s">
        <v>18</v>
      </c>
      <c r="D13" s="208"/>
      <c r="E13" s="208"/>
      <c r="F13" s="99" t="s">
        <v>16</v>
      </c>
      <c r="G13" s="206"/>
      <c r="H13" s="206"/>
      <c r="I13" s="85"/>
      <c r="J13" s="152" t="s">
        <v>41</v>
      </c>
      <c r="K13" s="85"/>
      <c r="L13" s="85"/>
      <c r="M13" s="85"/>
    </row>
    <row r="14" spans="1:16" ht="17.649999999999999" customHeight="1" x14ac:dyDescent="0.2">
      <c r="A14" s="62"/>
      <c r="B14" s="91"/>
      <c r="C14" s="99" t="s">
        <v>17</v>
      </c>
      <c r="D14" s="216"/>
      <c r="E14" s="216"/>
      <c r="F14" s="216"/>
      <c r="G14" s="216"/>
      <c r="H14" s="216"/>
      <c r="I14" s="85"/>
      <c r="J14" s="205" t="s">
        <v>54</v>
      </c>
      <c r="K14" s="205"/>
      <c r="L14" s="205"/>
      <c r="M14" s="205"/>
    </row>
    <row r="15" spans="1:16" ht="15" x14ac:dyDescent="0.2">
      <c r="A15" s="62"/>
      <c r="B15" s="91"/>
      <c r="C15" s="92"/>
      <c r="D15" s="92"/>
      <c r="E15" s="91"/>
      <c r="F15" s="91"/>
      <c r="G15" s="93"/>
      <c r="H15" s="92"/>
      <c r="I15" s="85"/>
      <c r="J15" s="205"/>
      <c r="K15" s="205"/>
      <c r="L15" s="205"/>
      <c r="M15" s="205"/>
    </row>
    <row r="16" spans="1:16" ht="17.649999999999999" customHeight="1" x14ac:dyDescent="0.25">
      <c r="A16" s="62"/>
      <c r="B16" s="101" t="s">
        <v>59</v>
      </c>
      <c r="C16" s="100"/>
      <c r="D16" s="100"/>
      <c r="E16" s="100"/>
      <c r="F16" s="100"/>
      <c r="G16" s="100"/>
      <c r="H16" s="100"/>
      <c r="I16" s="85"/>
      <c r="J16" s="120" t="s">
        <v>10</v>
      </c>
      <c r="K16" s="120" t="s">
        <v>31</v>
      </c>
      <c r="L16" s="120" t="s">
        <v>30</v>
      </c>
      <c r="M16" s="120" t="s">
        <v>11</v>
      </c>
    </row>
    <row r="17" spans="1:13" ht="17.649999999999999" customHeight="1" x14ac:dyDescent="0.25">
      <c r="A17" s="62"/>
      <c r="B17" s="217"/>
      <c r="C17" s="217"/>
      <c r="D17" s="217"/>
      <c r="E17" s="217"/>
      <c r="F17" s="217"/>
      <c r="G17" s="217"/>
      <c r="H17" s="217"/>
      <c r="I17" s="85"/>
      <c r="J17" s="121"/>
      <c r="K17" s="121"/>
      <c r="L17" s="122"/>
      <c r="M17" s="123">
        <f>L17*0.2</f>
        <v>0</v>
      </c>
    </row>
    <row r="18" spans="1:13" ht="17.649999999999999" customHeight="1" x14ac:dyDescent="0.25">
      <c r="A18" s="62"/>
      <c r="B18" s="95"/>
      <c r="C18" s="95"/>
      <c r="D18" s="95"/>
      <c r="E18" s="95"/>
      <c r="F18" s="95"/>
      <c r="G18" s="95"/>
      <c r="H18" s="95"/>
      <c r="I18" s="85"/>
      <c r="J18" s="124"/>
      <c r="K18" s="124"/>
      <c r="L18" s="125"/>
      <c r="M18" s="126">
        <f t="shared" ref="M18:M26" si="0">L18*0.2</f>
        <v>0</v>
      </c>
    </row>
    <row r="19" spans="1:13" ht="17.649999999999999" customHeight="1" x14ac:dyDescent="0.25">
      <c r="A19" s="62"/>
      <c r="B19" s="95"/>
      <c r="C19" s="95"/>
      <c r="D19" s="95"/>
      <c r="E19" s="95"/>
      <c r="F19" s="95"/>
      <c r="G19" s="95"/>
      <c r="H19" s="95"/>
      <c r="I19" s="85"/>
      <c r="J19" s="124"/>
      <c r="K19" s="124"/>
      <c r="L19" s="125"/>
      <c r="M19" s="126">
        <f t="shared" si="0"/>
        <v>0</v>
      </c>
    </row>
    <row r="20" spans="1:13" ht="17.649999999999999" customHeight="1" x14ac:dyDescent="0.25">
      <c r="A20" s="62"/>
      <c r="B20" s="95"/>
      <c r="C20" s="95"/>
      <c r="D20" s="95"/>
      <c r="E20" s="95"/>
      <c r="F20" s="95"/>
      <c r="G20" s="95"/>
      <c r="H20" s="95"/>
      <c r="I20" s="85"/>
      <c r="J20" s="124"/>
      <c r="K20" s="124"/>
      <c r="L20" s="125"/>
      <c r="M20" s="126">
        <f t="shared" si="0"/>
        <v>0</v>
      </c>
    </row>
    <row r="21" spans="1:13" ht="17.649999999999999" customHeight="1" x14ac:dyDescent="0.25">
      <c r="A21" s="62"/>
      <c r="B21" s="95"/>
      <c r="C21" s="95"/>
      <c r="D21" s="95"/>
      <c r="E21" s="95"/>
      <c r="F21" s="95"/>
      <c r="G21" s="95"/>
      <c r="H21" s="95"/>
      <c r="I21" s="85"/>
      <c r="J21" s="124"/>
      <c r="K21" s="124"/>
      <c r="L21" s="125"/>
      <c r="M21" s="126">
        <f t="shared" si="0"/>
        <v>0</v>
      </c>
    </row>
    <row r="22" spans="1:13" ht="17.649999999999999" customHeight="1" x14ac:dyDescent="0.25">
      <c r="A22" s="62"/>
      <c r="B22" s="95"/>
      <c r="C22" s="95"/>
      <c r="D22" s="95"/>
      <c r="E22" s="95"/>
      <c r="F22" s="95"/>
      <c r="G22" s="95"/>
      <c r="H22" s="95"/>
      <c r="I22" s="85"/>
      <c r="J22" s="124"/>
      <c r="K22" s="124"/>
      <c r="L22" s="125"/>
      <c r="M22" s="126">
        <f t="shared" si="0"/>
        <v>0</v>
      </c>
    </row>
    <row r="23" spans="1:13" ht="17.649999999999999" customHeight="1" x14ac:dyDescent="0.25">
      <c r="A23" s="62"/>
      <c r="B23" s="95"/>
      <c r="C23" s="95"/>
      <c r="D23" s="95"/>
      <c r="E23" s="95"/>
      <c r="F23" s="95"/>
      <c r="G23" s="95"/>
      <c r="H23" s="95"/>
      <c r="I23" s="85"/>
      <c r="J23" s="124"/>
      <c r="K23" s="124"/>
      <c r="L23" s="125"/>
      <c r="M23" s="126">
        <f t="shared" si="0"/>
        <v>0</v>
      </c>
    </row>
    <row r="24" spans="1:13" ht="17.649999999999999" customHeight="1" x14ac:dyDescent="0.2">
      <c r="A24" s="62"/>
      <c r="B24" s="102" t="s">
        <v>38</v>
      </c>
      <c r="C24" s="103"/>
      <c r="D24" s="103"/>
      <c r="E24" s="103"/>
      <c r="F24" s="103"/>
      <c r="G24" s="85"/>
      <c r="H24" s="85"/>
      <c r="I24" s="85"/>
      <c r="J24" s="124"/>
      <c r="K24" s="124"/>
      <c r="L24" s="125"/>
      <c r="M24" s="126">
        <f t="shared" si="0"/>
        <v>0</v>
      </c>
    </row>
    <row r="25" spans="1:13" ht="17.649999999999999" customHeight="1" x14ac:dyDescent="0.2">
      <c r="A25" s="62"/>
      <c r="B25" s="218" t="s">
        <v>34</v>
      </c>
      <c r="C25" s="218"/>
      <c r="D25" s="218"/>
      <c r="E25" s="218"/>
      <c r="F25" s="218"/>
      <c r="G25" s="218"/>
      <c r="H25" s="218"/>
      <c r="I25" s="85"/>
      <c r="J25" s="124"/>
      <c r="K25" s="124"/>
      <c r="L25" s="125"/>
      <c r="M25" s="126">
        <f t="shared" si="0"/>
        <v>0</v>
      </c>
    </row>
    <row r="26" spans="1:13" ht="17.649999999999999" customHeight="1" x14ac:dyDescent="0.2">
      <c r="A26" s="62"/>
      <c r="B26" s="104"/>
      <c r="C26" s="219" t="s">
        <v>51</v>
      </c>
      <c r="D26" s="219"/>
      <c r="E26" s="166" t="s">
        <v>72</v>
      </c>
      <c r="F26" s="104"/>
      <c r="G26" s="104"/>
      <c r="H26" s="104"/>
      <c r="I26" s="85"/>
      <c r="J26" s="127"/>
      <c r="K26" s="127"/>
      <c r="L26" s="128"/>
      <c r="M26" s="129">
        <f t="shared" si="0"/>
        <v>0</v>
      </c>
    </row>
    <row r="27" spans="1:13" ht="17.649999999999999" customHeight="1" x14ac:dyDescent="0.2">
      <c r="A27" s="62"/>
      <c r="B27" s="85"/>
      <c r="C27" s="105" t="s">
        <v>52</v>
      </c>
      <c r="D27" s="163"/>
      <c r="E27" s="165" t="s">
        <v>74</v>
      </c>
      <c r="F27" s="164"/>
      <c r="G27" s="107"/>
      <c r="H27" s="107"/>
      <c r="I27" s="85"/>
      <c r="J27" s="85"/>
      <c r="K27" s="85"/>
      <c r="L27" s="130">
        <f>SUM(L17:L26)</f>
        <v>0</v>
      </c>
      <c r="M27" s="131">
        <f>SUM(M17:M26)</f>
        <v>0</v>
      </c>
    </row>
    <row r="28" spans="1:13" ht="17.649999999999999" customHeight="1" x14ac:dyDescent="0.2">
      <c r="A28" s="62"/>
      <c r="B28" s="85"/>
      <c r="C28" s="105"/>
      <c r="D28" s="106"/>
      <c r="E28" s="107"/>
      <c r="F28" s="107"/>
      <c r="G28" s="107"/>
      <c r="H28" s="107"/>
      <c r="I28" s="85"/>
      <c r="J28" s="152" t="s">
        <v>42</v>
      </c>
      <c r="K28" s="152"/>
      <c r="L28" s="152"/>
      <c r="M28" s="152"/>
    </row>
    <row r="29" spans="1:13" ht="17.649999999999999" customHeight="1" x14ac:dyDescent="0.2">
      <c r="A29" s="62"/>
      <c r="B29" s="108" t="s">
        <v>43</v>
      </c>
      <c r="C29" s="85"/>
      <c r="D29" s="103"/>
      <c r="E29" s="85"/>
      <c r="F29" s="109"/>
      <c r="G29" s="110" t="s">
        <v>0</v>
      </c>
      <c r="H29" s="111">
        <f>M27+M39</f>
        <v>0</v>
      </c>
      <c r="I29" s="85"/>
      <c r="J29" s="205" t="s">
        <v>53</v>
      </c>
      <c r="K29" s="205"/>
      <c r="L29" s="205"/>
      <c r="M29" s="205"/>
    </row>
    <row r="30" spans="1:13" ht="17.649999999999999" customHeight="1" x14ac:dyDescent="0.2">
      <c r="A30" s="62"/>
      <c r="B30" s="91"/>
      <c r="C30" s="91"/>
      <c r="D30" s="91"/>
      <c r="E30" s="85"/>
      <c r="F30" s="96" t="s">
        <v>21</v>
      </c>
      <c r="G30" s="85"/>
      <c r="H30" s="96" t="s">
        <v>39</v>
      </c>
      <c r="I30" s="85"/>
      <c r="J30" s="210"/>
      <c r="K30" s="210"/>
      <c r="L30" s="210"/>
      <c r="M30" s="210"/>
    </row>
    <row r="31" spans="1:13" ht="17.649999999999999" customHeight="1" x14ac:dyDescent="0.2">
      <c r="B31" s="91"/>
      <c r="C31" s="91"/>
      <c r="D31" s="91"/>
      <c r="E31" s="91"/>
      <c r="F31" s="91"/>
      <c r="G31" s="91"/>
      <c r="H31" s="91"/>
      <c r="I31" s="85"/>
      <c r="J31" s="211" t="s">
        <v>22</v>
      </c>
      <c r="K31" s="211" t="s">
        <v>23</v>
      </c>
      <c r="L31" s="211" t="s">
        <v>24</v>
      </c>
      <c r="M31" s="212" t="s">
        <v>56</v>
      </c>
    </row>
    <row r="32" spans="1:13" ht="17.649999999999999" customHeight="1" x14ac:dyDescent="0.25">
      <c r="B32" s="94" t="s">
        <v>1</v>
      </c>
      <c r="C32" s="88"/>
      <c r="D32" s="88"/>
      <c r="E32" s="221" t="s">
        <v>27</v>
      </c>
      <c r="F32" s="222"/>
      <c r="G32" s="222"/>
      <c r="H32" s="223"/>
      <c r="I32" s="85"/>
      <c r="J32" s="211"/>
      <c r="K32" s="211"/>
      <c r="L32" s="211"/>
      <c r="M32" s="212"/>
    </row>
    <row r="33" spans="2:13" ht="17.649999999999999" customHeight="1" x14ac:dyDescent="0.2">
      <c r="B33" s="85"/>
      <c r="C33" s="220" t="s">
        <v>73</v>
      </c>
      <c r="D33" s="220"/>
      <c r="E33" s="224" t="s">
        <v>68</v>
      </c>
      <c r="F33" s="225"/>
      <c r="G33" s="225"/>
      <c r="H33" s="226"/>
      <c r="I33" s="85"/>
      <c r="J33" s="154"/>
      <c r="K33" s="132"/>
      <c r="L33" s="133">
        <v>0.2</v>
      </c>
      <c r="M33" s="134">
        <f t="shared" ref="M33:M38" si="1">K33*L33</f>
        <v>0</v>
      </c>
    </row>
    <row r="34" spans="2:13" ht="17.649999999999999" customHeight="1" x14ac:dyDescent="0.2">
      <c r="B34" s="85"/>
      <c r="C34" s="204"/>
      <c r="D34" s="204"/>
      <c r="E34" s="227" t="s">
        <v>69</v>
      </c>
      <c r="F34" s="228"/>
      <c r="G34" s="228"/>
      <c r="H34" s="229"/>
      <c r="I34" s="85"/>
      <c r="J34" s="155"/>
      <c r="K34" s="135"/>
      <c r="L34" s="136">
        <f t="shared" ref="L34:L40" si="2">L33</f>
        <v>0.2</v>
      </c>
      <c r="M34" s="137">
        <f t="shared" si="1"/>
        <v>0</v>
      </c>
    </row>
    <row r="35" spans="2:13" ht="15.6" customHeight="1" x14ac:dyDescent="0.2">
      <c r="B35" s="85"/>
      <c r="C35" s="204" t="s">
        <v>71</v>
      </c>
      <c r="D35" s="204"/>
      <c r="E35" s="227" t="s">
        <v>70</v>
      </c>
      <c r="F35" s="228"/>
      <c r="G35" s="228"/>
      <c r="H35" s="229"/>
      <c r="I35" s="85"/>
      <c r="J35" s="156"/>
      <c r="K35" s="138"/>
      <c r="L35" s="136">
        <f t="shared" si="2"/>
        <v>0.2</v>
      </c>
      <c r="M35" s="139">
        <f t="shared" si="1"/>
        <v>0</v>
      </c>
    </row>
    <row r="36" spans="2:13" ht="15.6" customHeight="1" x14ac:dyDescent="0.2">
      <c r="B36" s="85"/>
      <c r="C36" s="204"/>
      <c r="D36" s="204"/>
      <c r="E36" s="230" t="s">
        <v>28</v>
      </c>
      <c r="F36" s="231"/>
      <c r="G36" s="231"/>
      <c r="H36" s="232"/>
      <c r="I36" s="85"/>
      <c r="J36" s="156"/>
      <c r="K36" s="138"/>
      <c r="L36" s="136">
        <f t="shared" si="2"/>
        <v>0.2</v>
      </c>
      <c r="M36" s="139">
        <f t="shared" si="1"/>
        <v>0</v>
      </c>
    </row>
    <row r="37" spans="2:13" ht="17.649999999999999" customHeight="1" x14ac:dyDescent="0.2">
      <c r="B37" s="85"/>
      <c r="C37" s="214" t="s">
        <v>57</v>
      </c>
      <c r="D37" s="113"/>
      <c r="E37" s="85"/>
      <c r="F37" s="85"/>
      <c r="G37" s="85"/>
      <c r="H37" s="85"/>
      <c r="I37" s="85"/>
      <c r="J37" s="156"/>
      <c r="K37" s="138"/>
      <c r="L37" s="136">
        <f t="shared" si="2"/>
        <v>0.2</v>
      </c>
      <c r="M37" s="139">
        <f t="shared" si="1"/>
        <v>0</v>
      </c>
    </row>
    <row r="38" spans="2:13" ht="17.649999999999999" customHeight="1" x14ac:dyDescent="0.2">
      <c r="B38" s="85"/>
      <c r="C38" s="215"/>
      <c r="D38" s="85" t="s">
        <v>67</v>
      </c>
      <c r="E38" s="85"/>
      <c r="F38" s="85"/>
      <c r="G38" s="85"/>
      <c r="H38" s="85"/>
      <c r="I38" s="85"/>
      <c r="J38" s="156"/>
      <c r="K38" s="138"/>
      <c r="L38" s="136">
        <f t="shared" si="2"/>
        <v>0.2</v>
      </c>
      <c r="M38" s="139">
        <f t="shared" si="1"/>
        <v>0</v>
      </c>
    </row>
    <row r="39" spans="2:13" ht="17.649999999999999" customHeight="1" x14ac:dyDescent="0.2">
      <c r="B39" s="91"/>
      <c r="C39" s="91"/>
      <c r="D39" s="91"/>
      <c r="E39" s="91"/>
      <c r="F39" s="91"/>
      <c r="G39" s="91"/>
      <c r="H39" s="91"/>
      <c r="I39" s="85"/>
      <c r="J39" s="156"/>
      <c r="K39" s="138"/>
      <c r="L39" s="136">
        <f t="shared" si="2"/>
        <v>0.2</v>
      </c>
      <c r="M39" s="139">
        <f t="shared" ref="M39:M40" si="3">K39*L39</f>
        <v>0</v>
      </c>
    </row>
    <row r="40" spans="2:13" ht="17.649999999999999" customHeight="1" x14ac:dyDescent="0.2">
      <c r="B40" s="159" t="s">
        <v>62</v>
      </c>
      <c r="C40" s="160"/>
      <c r="D40" s="160"/>
      <c r="E40" s="160"/>
      <c r="F40" s="160"/>
      <c r="G40" s="160"/>
      <c r="H40" s="160"/>
      <c r="I40" s="85"/>
      <c r="J40" s="157"/>
      <c r="K40" s="140"/>
      <c r="L40" s="141">
        <f t="shared" si="2"/>
        <v>0.2</v>
      </c>
      <c r="M40" s="142">
        <f t="shared" si="3"/>
        <v>0</v>
      </c>
    </row>
    <row r="41" spans="2:13" ht="17.649999999999999" customHeight="1" x14ac:dyDescent="0.2">
      <c r="B41" s="161" t="s">
        <v>63</v>
      </c>
      <c r="C41" s="162"/>
      <c r="D41" s="103"/>
      <c r="E41" s="103"/>
      <c r="F41" s="103"/>
      <c r="G41" s="103"/>
      <c r="H41" s="103"/>
      <c r="I41" s="85"/>
      <c r="M41" s="158">
        <f>SUM(M33:M40)</f>
        <v>0</v>
      </c>
    </row>
    <row r="42" spans="2:13" ht="17.649999999999999" customHeight="1" x14ac:dyDescent="0.2">
      <c r="B42" s="145" t="s">
        <v>64</v>
      </c>
      <c r="D42" s="85"/>
      <c r="E42" s="85"/>
      <c r="F42" s="85"/>
      <c r="G42" s="85"/>
      <c r="H42" s="85"/>
      <c r="I42" s="85"/>
    </row>
    <row r="43" spans="2:13" ht="17.649999999999999" customHeight="1" x14ac:dyDescent="0.2">
      <c r="B43" s="146" t="s">
        <v>65</v>
      </c>
      <c r="D43" s="85"/>
      <c r="E43" s="85"/>
      <c r="F43" s="85"/>
      <c r="G43" s="85"/>
      <c r="H43" s="85"/>
      <c r="I43" s="85"/>
      <c r="J43" s="213" t="s">
        <v>29</v>
      </c>
      <c r="K43" s="213"/>
      <c r="L43" s="213"/>
      <c r="M43" s="213"/>
    </row>
    <row r="44" spans="2:13" ht="17.649999999999999" customHeight="1" x14ac:dyDescent="0.2">
      <c r="B44" s="85"/>
      <c r="D44" s="85"/>
      <c r="E44" s="85"/>
      <c r="F44" s="85"/>
      <c r="G44" s="85"/>
      <c r="H44" s="85"/>
      <c r="I44" s="85"/>
      <c r="J44" s="213"/>
      <c r="K44" s="213"/>
      <c r="L44" s="213"/>
      <c r="M44" s="213"/>
    </row>
    <row r="45" spans="2:13" ht="17.649999999999999" customHeight="1" x14ac:dyDescent="0.2">
      <c r="B45" s="85"/>
      <c r="C45" s="85"/>
      <c r="D45" s="85"/>
      <c r="E45" s="85"/>
      <c r="F45" s="85"/>
      <c r="G45" s="85"/>
      <c r="H45" s="85"/>
      <c r="I45" s="85"/>
      <c r="J45" s="153"/>
      <c r="K45" s="153"/>
      <c r="L45" s="153"/>
      <c r="M45" s="153"/>
    </row>
    <row r="46" spans="2:13" ht="17.649999999999999" customHeight="1" x14ac:dyDescent="0.2"/>
    <row r="47" spans="2:13" ht="17.649999999999999" customHeight="1" x14ac:dyDescent="0.2"/>
    <row r="48" spans="2:13" ht="17.649999999999999" customHeight="1" x14ac:dyDescent="0.2"/>
    <row r="49" ht="17.649999999999999" customHeight="1" x14ac:dyDescent="0.2"/>
    <row r="52" ht="22.15" customHeight="1" x14ac:dyDescent="0.2"/>
    <row r="53" ht="37.9" customHeight="1" x14ac:dyDescent="0.2"/>
    <row r="54" ht="18" customHeight="1" x14ac:dyDescent="0.2"/>
    <row r="55" ht="17.649999999999999" customHeight="1" x14ac:dyDescent="0.2"/>
    <row r="56" ht="17.649999999999999" customHeight="1" x14ac:dyDescent="0.2"/>
    <row r="57" ht="17.649999999999999" customHeight="1" x14ac:dyDescent="0.2"/>
    <row r="58" ht="17.649999999999999" customHeight="1" x14ac:dyDescent="0.2"/>
    <row r="59" ht="17.649999999999999" customHeight="1" x14ac:dyDescent="0.2"/>
    <row r="60" ht="17.649999999999999" customHeight="1" x14ac:dyDescent="0.2"/>
    <row r="61" ht="17.649999999999999" customHeight="1" x14ac:dyDescent="0.2"/>
    <row r="62" ht="17.649999999999999" customHeight="1" x14ac:dyDescent="0.2"/>
    <row r="63" ht="17.649999999999999" customHeight="1" x14ac:dyDescent="0.2"/>
    <row r="64" ht="17.649999999999999" customHeight="1" x14ac:dyDescent="0.2"/>
    <row r="65" ht="17.649999999999999" customHeight="1" x14ac:dyDescent="0.2"/>
    <row r="66" ht="17.649999999999999" customHeight="1" x14ac:dyDescent="0.2"/>
    <row r="67" ht="17.649999999999999" customHeight="1" x14ac:dyDescent="0.2"/>
    <row r="68" ht="17.649999999999999" customHeight="1" x14ac:dyDescent="0.2"/>
    <row r="70" ht="15.6" customHeight="1" x14ac:dyDescent="0.2"/>
    <row r="71" ht="36.6" customHeight="1" x14ac:dyDescent="0.2"/>
    <row r="80" ht="39.6" customHeight="1" x14ac:dyDescent="0.2"/>
  </sheetData>
  <sheetProtection algorithmName="SHA-512" hashValue="pC+fI1FpFkAWS9BuUsbt9arkJd9p7THu+PI+vhIPf45djBN7N3gvPlWo5eChCtv8D62wRanCWI6Q7h9hN5Jwug==" saltValue="AUGD7/tFebBw4s2GXdILqQ==" spinCount="100000" sheet="1" objects="1" selectLockedCells="1"/>
  <mergeCells count="27">
    <mergeCell ref="J43:M44"/>
    <mergeCell ref="C37:C38"/>
    <mergeCell ref="D14:H14"/>
    <mergeCell ref="B17:H17"/>
    <mergeCell ref="B25:H25"/>
    <mergeCell ref="C26:D26"/>
    <mergeCell ref="C33:D34"/>
    <mergeCell ref="E32:H32"/>
    <mergeCell ref="E33:H33"/>
    <mergeCell ref="E34:H34"/>
    <mergeCell ref="E35:H35"/>
    <mergeCell ref="E36:H36"/>
    <mergeCell ref="J2:M2"/>
    <mergeCell ref="B5:H7"/>
    <mergeCell ref="J14:M15"/>
    <mergeCell ref="G13:H13"/>
    <mergeCell ref="C35:D36"/>
    <mergeCell ref="D9:H9"/>
    <mergeCell ref="D10:H10"/>
    <mergeCell ref="D11:H11"/>
    <mergeCell ref="D12:H12"/>
    <mergeCell ref="D13:E13"/>
    <mergeCell ref="J29:M30"/>
    <mergeCell ref="J31:J32"/>
    <mergeCell ref="K31:K32"/>
    <mergeCell ref="L31:L32"/>
    <mergeCell ref="M31:M32"/>
  </mergeCells>
  <hyperlinks>
    <hyperlink ref="B43" r:id="rId1" xr:uid="{10421270-3B5A-4442-B4BE-BE18B70B9D20}"/>
  </hyperlinks>
  <printOptions horizontalCentered="1"/>
  <pageMargins left="0.35433070866141736" right="0.35433070866141736" top="0.39370078740157483" bottom="0.39370078740157483" header="0.15748031496062992" footer="0.15748031496062992"/>
  <pageSetup paperSize="9" orientation="portrait" useFirstPageNumber="1" r:id="rId2"/>
  <headerFooter differentFirst="1">
    <oddHeader>&amp;C&amp;"Arial"&amp;12&amp;KA80000 OFFICIAL&amp;1#_x000D_</oddHeader>
    <oddFooter>&amp;L&amp;9SA Pig Industry Fund&amp;R&amp;9Contributions Form</oddFooter>
    <firstHeader>&amp;C&amp;"Arial"&amp;12&amp;KA80000 OFFICIAL&amp;1#_x000D_</first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6145" r:id="rId5" name="Option Button 1">
              <controlPr defaultSize="0" autoFill="0" autoLine="0" autoPict="0">
                <anchor moveWithCells="1">
                  <from>
                    <xdr:col>1</xdr:col>
                    <xdr:colOff>19050</xdr:colOff>
                    <xdr:row>32</xdr:row>
                    <xdr:rowOff>0</xdr:rowOff>
                  </from>
                  <to>
                    <xdr:col>2</xdr:col>
                    <xdr:colOff>47625</xdr:colOff>
                    <xdr:row>32</xdr:row>
                    <xdr:rowOff>209550</xdr:rowOff>
                  </to>
                </anchor>
              </controlPr>
            </control>
          </mc:Choice>
        </mc:AlternateContent>
        <mc:AlternateContent xmlns:mc="http://schemas.openxmlformats.org/markup-compatibility/2006">
          <mc:Choice Requires="x14">
            <control shapeId="6146" r:id="rId6" name="Option Button 2">
              <controlPr defaultSize="0" autoFill="0" autoLine="0" autoPict="0">
                <anchor moveWithCells="1">
                  <from>
                    <xdr:col>1</xdr:col>
                    <xdr:colOff>19050</xdr:colOff>
                    <xdr:row>34</xdr:row>
                    <xdr:rowOff>9525</xdr:rowOff>
                  </from>
                  <to>
                    <xdr:col>2</xdr:col>
                    <xdr:colOff>47625</xdr:colOff>
                    <xdr:row>35</xdr:row>
                    <xdr:rowOff>19050</xdr:rowOff>
                  </to>
                </anchor>
              </controlPr>
            </control>
          </mc:Choice>
        </mc:AlternateContent>
        <mc:AlternateContent xmlns:mc="http://schemas.openxmlformats.org/markup-compatibility/2006">
          <mc:Choice Requires="x14">
            <control shapeId="6147" r:id="rId7" name="Option Button 3">
              <controlPr defaultSize="0" autoFill="0" autoLine="0" autoPict="0">
                <anchor moveWithCells="1">
                  <from>
                    <xdr:col>1</xdr:col>
                    <xdr:colOff>19050</xdr:colOff>
                    <xdr:row>32</xdr:row>
                    <xdr:rowOff>9525</xdr:rowOff>
                  </from>
                  <to>
                    <xdr:col>2</xdr:col>
                    <xdr:colOff>47625</xdr:colOff>
                    <xdr:row>32</xdr:row>
                    <xdr:rowOff>209550</xdr:rowOff>
                  </to>
                </anchor>
              </controlPr>
            </control>
          </mc:Choice>
        </mc:AlternateContent>
        <mc:AlternateContent xmlns:mc="http://schemas.openxmlformats.org/markup-compatibility/2006">
          <mc:Choice Requires="x14">
            <control shapeId="6148" r:id="rId8" name="Option Button 4">
              <controlPr defaultSize="0" autoFill="0" autoLine="0" autoPict="0">
                <anchor moveWithCells="1">
                  <from>
                    <xdr:col>1</xdr:col>
                    <xdr:colOff>19050</xdr:colOff>
                    <xdr:row>34</xdr:row>
                    <xdr:rowOff>0</xdr:rowOff>
                  </from>
                  <to>
                    <xdr:col>2</xdr:col>
                    <xdr:colOff>47625</xdr:colOff>
                    <xdr:row>35</xdr:row>
                    <xdr:rowOff>19050</xdr:rowOff>
                  </to>
                </anchor>
              </controlPr>
            </control>
          </mc:Choice>
        </mc:AlternateContent>
        <mc:AlternateContent xmlns:mc="http://schemas.openxmlformats.org/markup-compatibility/2006">
          <mc:Choice Requires="x14">
            <control shapeId="6149" r:id="rId9" name="Option Button 5">
              <controlPr defaultSize="0" autoFill="0" autoLine="0" autoPict="0">
                <anchor moveWithCells="1">
                  <from>
                    <xdr:col>1</xdr:col>
                    <xdr:colOff>19050</xdr:colOff>
                    <xdr:row>34</xdr:row>
                    <xdr:rowOff>9525</xdr:rowOff>
                  </from>
                  <to>
                    <xdr:col>2</xdr:col>
                    <xdr:colOff>47625</xdr:colOff>
                    <xdr:row>35</xdr:row>
                    <xdr:rowOff>19050</xdr:rowOff>
                  </to>
                </anchor>
              </controlPr>
            </control>
          </mc:Choice>
        </mc:AlternateContent>
        <mc:AlternateContent xmlns:mc="http://schemas.openxmlformats.org/markup-compatibility/2006">
          <mc:Choice Requires="x14">
            <control shapeId="6150" r:id="rId10" name="Option Button 6">
              <controlPr defaultSize="0" autoFill="0" autoLine="0" autoPict="0">
                <anchor moveWithCells="1">
                  <from>
                    <xdr:col>1</xdr:col>
                    <xdr:colOff>38100</xdr:colOff>
                    <xdr:row>26</xdr:row>
                    <xdr:rowOff>19050</xdr:rowOff>
                  </from>
                  <to>
                    <xdr:col>2</xdr:col>
                    <xdr:colOff>57150</xdr:colOff>
                    <xdr:row>27</xdr:row>
                    <xdr:rowOff>9525</xdr:rowOff>
                  </to>
                </anchor>
              </controlPr>
            </control>
          </mc:Choice>
        </mc:AlternateContent>
        <mc:AlternateContent xmlns:mc="http://schemas.openxmlformats.org/markup-compatibility/2006">
          <mc:Choice Requires="x14">
            <control shapeId="6151" r:id="rId11" name="Group Box 7">
              <controlPr defaultSize="0" autoFill="0" autoPict="0">
                <anchor moveWithCells="1">
                  <from>
                    <xdr:col>1</xdr:col>
                    <xdr:colOff>19050</xdr:colOff>
                    <xdr:row>25</xdr:row>
                    <xdr:rowOff>0</xdr:rowOff>
                  </from>
                  <to>
                    <xdr:col>3</xdr:col>
                    <xdr:colOff>733425</xdr:colOff>
                    <xdr:row>27</xdr:row>
                    <xdr:rowOff>19050</xdr:rowOff>
                  </to>
                </anchor>
              </controlPr>
            </control>
          </mc:Choice>
        </mc:AlternateContent>
        <mc:AlternateContent xmlns:mc="http://schemas.openxmlformats.org/markup-compatibility/2006">
          <mc:Choice Requires="x14">
            <control shapeId="6152" r:id="rId12" name="Option Button 8">
              <controlPr defaultSize="0" autoFill="0" autoLine="0" autoPict="0">
                <anchor moveWithCells="1">
                  <from>
                    <xdr:col>1</xdr:col>
                    <xdr:colOff>38100</xdr:colOff>
                    <xdr:row>25</xdr:row>
                    <xdr:rowOff>19050</xdr:rowOff>
                  </from>
                  <to>
                    <xdr:col>2</xdr:col>
                    <xdr:colOff>66675</xdr:colOff>
                    <xdr:row>26</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3D2A87C8A9941445E0533AF0780A13BC" version="1.0.0">
  <systemFields>
    <field name="Objective-Id">
      <value order="0">A6093192</value>
    </field>
    <field name="Objective-Title">
      <value order="0">Pig-Industry-Fund-Contribution-Form</value>
    </field>
    <field name="Objective-Description">
      <value order="0"/>
    </field>
    <field name="Objective-CreationStamp">
      <value order="0">2023-12-05T23:53:51Z</value>
    </field>
    <field name="Objective-IsApproved">
      <value order="0">false</value>
    </field>
    <field name="Objective-IsPublished">
      <value order="0">true</value>
    </field>
    <field name="Objective-DatePublished">
      <value order="0">2023-12-06T00:43:36Z</value>
    </field>
    <field name="Objective-ModificationStamp">
      <value order="0">2023-12-06T00:43:36Z</value>
    </field>
    <field name="Objective-Owner">
      <value order="0">Murray, Neil</value>
    </field>
    <field name="Objective-Path">
      <value order="0">Global Folder:01 Corporate Services:Financial Management:Policies &amp; Procedures:Prudential &amp; Rural Financial Services:FINANCIAL MANAGEMENT - Policies &amp; Procedures - Prudential &amp; Rural Financial Services - Industry Funds:PIFS Pig Industry Fund:Admin / Correspondence / Forms:Forms - Contributions &amp; Refunds</value>
    </field>
    <field name="Objective-Parent">
      <value order="0">Forms - Contributions &amp; Refunds</value>
    </field>
    <field name="Objective-State">
      <value order="0">Published</value>
    </field>
    <field name="Objective-VersionId">
      <value order="0">vA10005606</value>
    </field>
    <field name="Objective-Version">
      <value order="0">3.0</value>
    </field>
    <field name="Objective-VersionNumber">
      <value order="0">3</value>
    </field>
    <field name="Objective-VersionComment">
      <value order="0"/>
    </field>
    <field name="Objective-FileNumber">
      <value order="0">CORP F2010/001599</value>
    </field>
    <field name="Objective-Classification">
      <value order="0"/>
    </field>
    <field name="Objective-Caveats">
      <value order="0"/>
    </field>
  </systemFields>
  <catalogues>
    <catalogue name="Electronic Document Type Catalogue" type="type" ori="id:cA6">
      <field name="Objective-Agency">
        <value order="0">Primary Industries and Regions SA</value>
      </field>
      <field name="Objective-Business Division">
        <value order="0">Corporate Services CORP</value>
      </field>
      <field name="Objective-Workgroup">
        <value order="0">CORP Finance &amp; Prudential Management</value>
      </field>
      <field name="Objective-Section">
        <value order="0">CORP F&amp;PM Prudential &amp; Rural Financial Services</value>
      </field>
      <field name="Objective-Document Type">
        <value order="0">Form</value>
      </field>
      <field name="Objective-Security Classification">
        <value order="0">02 Official</value>
      </field>
      <field name="Objective-Access Use Conditions">
        <value order="0"/>
      </field>
      <field name="Objective-Connect Creator">
        <value order="0"/>
      </field>
      <field name="Objective-Customer Person">
        <value order="0"/>
      </field>
      <field name="Objective-Customer Organisation">
        <value order="0"/>
      </field>
      <field name="Objective-Transaction Reference">
        <value order="0"/>
      </field>
      <field name="Objective-Place Name">
        <value order="0"/>
      </field>
      <field name="Objective-Description or Summary">
        <value order="0"/>
      </field>
      <field name="Objective-Date Document Created">
        <value order="0"/>
      </field>
      <field name="Objective-Document Created By">
        <value order="0"/>
      </field>
      <field name="Objective-Date Source Document Scanned">
        <value order="0"/>
      </field>
      <field name="Objective-Source Document Disposal Status">
        <value order="0"/>
      </field>
      <field name="Objective-Date Temporary Value Source Document Destroyed">
        <value order="0"/>
      </field>
      <field name="Objective-Date Received">
        <value order="0"/>
      </field>
      <field name="Objective-Action Delegator">
        <value order="0"/>
      </field>
      <field name="Objective-Action Officer">
        <value order="0"/>
      </field>
      <field name="Objective-Action Required">
        <value order="0"/>
      </field>
      <field name="Objective-Date Action Due By">
        <value order="0"/>
      </field>
      <field name="Objective-Date Action Assigned">
        <value order="0"/>
      </field>
      <field name="Objective-Action Approved by">
        <value order="0"/>
      </field>
      <field name="Objective-Date Action Approved">
        <value order="0"/>
      </field>
      <field name="Objective-Date Interim Reply Sent">
        <value order="0"/>
      </field>
      <field name="Objective-Date Final Reply Sent">
        <value order="0"/>
      </field>
      <field name="Objective-Date_Completed_On">
        <value order="0"/>
      </field>
      <field name="Objective-Intranet_Publishing_Requestor">
        <value order="0"/>
      </field>
      <field name="Objective-Intranet_Publishing_Requestor_Email">
        <value order="0"/>
      </field>
      <field name="Objective-Intranet Publisher">
        <value order="0">CORP ICT Intranet Publishing General Document Workflow Group</value>
      </field>
      <field name="Objective-Intranet_Publisher_Contact">
        <value order="0"/>
      </field>
      <field name="Objective-Intranet_Publisher_Email">
        <value order="0"/>
      </field>
      <field name="Objective-Intranet_Display_Name">
        <value order="0"/>
      </field>
      <field name="Objective-Free Text Subjects">
        <value order="0"/>
      </field>
      <field name="Objective-Intranet_Publishing_Requirement">
        <value order="0"/>
      </field>
      <field name="Objective-Intranet_Publishing_Instructions">
        <value order="0"/>
      </field>
      <field name="Objective-Document Published Version URL Link">
        <value order="0">https://objectivesag.pirsa.sa.gov.au/id:A6093192/document/versions/published</value>
      </field>
      <field name="Objective-Intranet URL Keyword">
        <value order="0">%globals_asset_metadata_PublishedURL%</value>
      </field>
      <field name="Objective-Intranet Short Name">
        <value order="0">A6093192</value>
      </field>
      <field name="Objective-Intranet_Publishing_Metadata_Schema">
        <value order="0">73217</value>
      </field>
      <field name="Objective-Intranet_Publishing_CSV_File_Operation">
        <value order="0">E</value>
      </field>
      <field name="Objective-Intranet_Asset_ID">
        <value order="0"/>
      </field>
      <field name="Objective-Date_Intranet_Link_Published">
        <value order="0"/>
      </field>
      <field name="Objective-Date_Intranet_Link_Next_Review_Due">
        <value order="0"/>
      </field>
      <field name="Objective-Date_Intranet_Link_Removed">
        <value order="0"/>
      </field>
      <field name="Objective-Internet Publishing Requestor">
        <value order="0"/>
      </field>
      <field name="Objective-Internet Publishing Requestor Email">
        <value order="0"/>
      </field>
      <field name="Objective-Internet Publisher Group">
        <value order="0">CORP ICT Internet Website Publishing Workflow Group</value>
      </field>
      <field name="Objective-Internet Publisher Contact">
        <value order="0">Intranet, Web Publisher</value>
      </field>
      <field name="Objective-Internet Publisher Email">
        <value order="0">PIRSA.Webpublish@sa.gov.au</value>
      </field>
      <field name="Objective-Internet Friendly Name">
        <value order="0"/>
      </field>
      <field name="Objective-Internet Document Type">
        <value order="0"/>
      </field>
      <field name="Objective-Internet Publishing Requirement">
        <value order="0"/>
      </field>
      <field name="Objective-Internet Publishing Instructions or Page URI">
        <value order="0"/>
      </field>
      <field name="Objective-Date Document Released">
        <value order="0"/>
      </field>
      <field name="Objective-Abstract">
        <value order="0"/>
      </field>
      <field name="Objective-External Link">
        <value order="0"/>
      </field>
      <field name="Objective-Publish Metadata Only">
        <value order="0">No</value>
      </field>
      <field name="Objective-Generate PDF Rendition">
        <value order="0">No</value>
      </field>
      <field name="Objective-Rendition Object ID">
        <value order="0"/>
      </field>
      <field name="Objective-Rendition Document Extension">
        <value order="0"/>
      </field>
      <field name="Objective-Accessibility Reviewed">
        <value order="0"/>
      </field>
      <field name="Objective-Accessibility Review Notes">
        <value order="0"/>
      </field>
      <field name="Objective-Collection or Program Title">
        <value order="0"/>
      </field>
      <field name="Objective-Sub Collection or Item ID">
        <value order="0"/>
      </field>
      <field name="Objective-Date Internet Document &amp; CSV File Published on Website">
        <value order="0"/>
      </field>
      <field name="Objective-Date Internet Document &amp; CSV File Next Review Due">
        <value order="0"/>
      </field>
      <field name="Objective-Date Internet Document &amp; CSV File Removed from Website">
        <value order="0"/>
      </field>
      <field name="Objective-Internet Publishing CSV File Operation">
        <value order="0">A</value>
      </field>
      <field name="Objective-Covers Period From">
        <value order="0"/>
      </field>
      <field name="Objective-Covers Period To">
        <value order="0"/>
      </field>
      <field name="Objective-Access Rights">
        <value order="0">Closed</value>
      </field>
      <field name="Objective-Vital_Record_Indicator">
        <value order="0">No</value>
      </field>
      <field name="Objective-Access Security Review Due Date">
        <value order="0"/>
      </field>
      <field name="Objective-Vital Records Review Due Date">
        <value order="0"/>
      </field>
      <field name="Objective-Internal Reference">
        <value order="0"/>
      </field>
      <field name="Objective-Media_Storage_Format">
        <value order="0">Text</value>
      </field>
      <field name="Objective-Jurisdiction">
        <value order="0">SA</value>
      </field>
      <field name="Objective-Language">
        <value order="0">English (en)</value>
      </field>
      <field name="Objective-Intellectual_Property_Rights">
        <value order="0">SA Government</value>
      </field>
      <field name="Objective-Date Emailed to DPC">
        <value order="0"/>
      </field>
      <field name="Objective-Date Emailed to DTF">
        <value order="0"/>
      </field>
      <field name="Objective-Date Emailed to Ministers Office">
        <value order="0"/>
      </field>
      <field name="Objective-Disposal Reasons">
        <value order="0"/>
      </field>
      <field name="Objective-Date to be Exported">
        <value order="0"/>
      </field>
      <field name="Objective-Used By System Admin Only">
        <value order="0"/>
      </field>
      <field name="Objective-Old Agency">
        <value order="0"/>
      </field>
      <field name="Objective-Old Business Division">
        <value order="0"/>
      </field>
      <field name="Objective-Old Workgroup">
        <value order="0"/>
      </field>
      <field name="Objective-Old Se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3D2A87C8A9941445E0533AF0780A13BC"/>
  </ds:schemaRefs>
</ds:datastoreItem>
</file>

<file path=docMetadata/LabelInfo.xml><?xml version="1.0" encoding="utf-8"?>
<clbl:labelList xmlns:clbl="http://schemas.microsoft.com/office/2020/mipLabelMetadata">
  <clbl:label id="{77274858-3b1d-4431-8679-d878f40e28fd}" enabled="1" method="Privileged" siteId="{bda528f7-fca9-432f-bc98-bd7e90d40906}" contentBits="3"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Pigs-1</vt:lpstr>
      <vt:lpstr>Pigs-2</vt:lpstr>
      <vt:lpstr>'Pigs-1'!Print_Area</vt:lpstr>
      <vt:lpstr>'Pigs-2'!Print_Area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2018-05-22T00:43:42Z</dcterms:created>
  <dcterms:modified xsi:type="dcterms:W3CDTF">2023-12-06T02:24:50Z</dcterms:modified>
  <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A6093192</vt:lpwstr>
  </property>
  <property fmtid="{D5CDD505-2E9C-101B-9397-08002B2CF9AE}" pid="4" name="Objective-Title">
    <vt:lpwstr>Pig-Industry-Fund-Contribution-Form</vt:lpwstr>
  </property>
  <property fmtid="{D5CDD505-2E9C-101B-9397-08002B2CF9AE}" pid="5" name="Objective-Description">
    <vt:lpwstr/>
  </property>
  <property fmtid="{D5CDD505-2E9C-101B-9397-08002B2CF9AE}" pid="6" name="Objective-CreationStamp">
    <vt:filetime>2023-12-05T23:56:32Z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2023-12-06T00:43:36Z</vt:filetime>
  </property>
  <property fmtid="{D5CDD505-2E9C-101B-9397-08002B2CF9AE}" pid="10" name="Objective-ModificationStamp">
    <vt:filetime>2023-12-06T00:43:36Z</vt:filetime>
  </property>
  <property fmtid="{D5CDD505-2E9C-101B-9397-08002B2CF9AE}" pid="11" name="Objective-Owner">
    <vt:lpwstr>Murray, Neil</vt:lpwstr>
  </property>
  <property fmtid="{D5CDD505-2E9C-101B-9397-08002B2CF9AE}" pid="12" name="Objective-Path">
    <vt:lpwstr>Global Folder:01 Corporate Services:Financial Management:Policies &amp; Procedures:Prudential &amp; Rural Financial Services:FINANCIAL MANAGEMENT - Policies &amp; Procedures - Prudential &amp; Rural Financial Services - Industry Funds:PIFS Pig Industry Fund:Admin / Correspondence / Forms:Forms - Contributions &amp; Refunds:</vt:lpwstr>
  </property>
  <property fmtid="{D5CDD505-2E9C-101B-9397-08002B2CF9AE}" pid="13" name="Objective-Parent">
    <vt:lpwstr>Forms - Contributions &amp; Refunds</vt:lpwstr>
  </property>
  <property fmtid="{D5CDD505-2E9C-101B-9397-08002B2CF9AE}" pid="14" name="Objective-State">
    <vt:lpwstr>Published</vt:lpwstr>
  </property>
  <property fmtid="{D5CDD505-2E9C-101B-9397-08002B2CF9AE}" pid="15" name="Objective-VersionId">
    <vt:lpwstr>vA10005606</vt:lpwstr>
  </property>
  <property fmtid="{D5CDD505-2E9C-101B-9397-08002B2CF9AE}" pid="16" name="Objective-Version">
    <vt:lpwstr>3.0</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CORP F2010/001599</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Agency">
    <vt:lpwstr>Primary Industries and Regions SA</vt:lpwstr>
  </property>
  <property fmtid="{D5CDD505-2E9C-101B-9397-08002B2CF9AE}" pid="23" name="Objective-Business Division">
    <vt:lpwstr>Corporate Services CORP</vt:lpwstr>
  </property>
  <property fmtid="{D5CDD505-2E9C-101B-9397-08002B2CF9AE}" pid="24" name="Objective-Workgroup">
    <vt:lpwstr>CORP Finance &amp; Prudential Management</vt:lpwstr>
  </property>
  <property fmtid="{D5CDD505-2E9C-101B-9397-08002B2CF9AE}" pid="25" name="Objective-Section">
    <vt:lpwstr>CORP F&amp;PM Prudential &amp; Rural Financial Services</vt:lpwstr>
  </property>
  <property fmtid="{D5CDD505-2E9C-101B-9397-08002B2CF9AE}" pid="26" name="Objective-Document Type">
    <vt:lpwstr>Form</vt:lpwstr>
  </property>
  <property fmtid="{D5CDD505-2E9C-101B-9397-08002B2CF9AE}" pid="27" name="Objective-Security Classification">
    <vt:lpwstr>02 Official</vt:lpwstr>
  </property>
  <property fmtid="{D5CDD505-2E9C-101B-9397-08002B2CF9AE}" pid="28" name="Objective-Access Use Conditions">
    <vt:lpwstr/>
  </property>
  <property fmtid="{D5CDD505-2E9C-101B-9397-08002B2CF9AE}" pid="29" name="Objective-Connect Creator">
    <vt:lpwstr/>
  </property>
  <property fmtid="{D5CDD505-2E9C-101B-9397-08002B2CF9AE}" pid="30" name="Objective-Customer Person">
    <vt:lpwstr/>
  </property>
  <property fmtid="{D5CDD505-2E9C-101B-9397-08002B2CF9AE}" pid="31" name="Objective-Customer Organisation">
    <vt:lpwstr/>
  </property>
  <property fmtid="{D5CDD505-2E9C-101B-9397-08002B2CF9AE}" pid="32" name="Objective-Transaction Reference">
    <vt:lpwstr/>
  </property>
  <property fmtid="{D5CDD505-2E9C-101B-9397-08002B2CF9AE}" pid="33" name="Objective-Place Name">
    <vt:lpwstr/>
  </property>
  <property fmtid="{D5CDD505-2E9C-101B-9397-08002B2CF9AE}" pid="34" name="Objective-Description or Summary">
    <vt:lpwstr/>
  </property>
  <property fmtid="{D5CDD505-2E9C-101B-9397-08002B2CF9AE}" pid="35" name="Objective-Date Document Created">
    <vt:lpwstr/>
  </property>
  <property fmtid="{D5CDD505-2E9C-101B-9397-08002B2CF9AE}" pid="36" name="Objective-Document Created By">
    <vt:lpwstr/>
  </property>
  <property fmtid="{D5CDD505-2E9C-101B-9397-08002B2CF9AE}" pid="37" name="Objective-Date Source Document Scanned">
    <vt:lpwstr/>
  </property>
  <property fmtid="{D5CDD505-2E9C-101B-9397-08002B2CF9AE}" pid="38" name="Objective-Source Document Disposal Status">
    <vt:lpwstr/>
  </property>
  <property fmtid="{D5CDD505-2E9C-101B-9397-08002B2CF9AE}" pid="39" name="Objective-Date Temporary Value Source Document Destroyed">
    <vt:lpwstr/>
  </property>
  <property fmtid="{D5CDD505-2E9C-101B-9397-08002B2CF9AE}" pid="40" name="Objective-Date Received">
    <vt:lpwstr/>
  </property>
  <property fmtid="{D5CDD505-2E9C-101B-9397-08002B2CF9AE}" pid="41" name="Objective-Action Delegator">
    <vt:lpwstr/>
  </property>
  <property fmtid="{D5CDD505-2E9C-101B-9397-08002B2CF9AE}" pid="42" name="Objective-Action Officer">
    <vt:lpwstr/>
  </property>
  <property fmtid="{D5CDD505-2E9C-101B-9397-08002B2CF9AE}" pid="43" name="Objective-Action Required">
    <vt:lpwstr/>
  </property>
  <property fmtid="{D5CDD505-2E9C-101B-9397-08002B2CF9AE}" pid="44" name="Objective-Date Action Due By">
    <vt:lpwstr/>
  </property>
  <property fmtid="{D5CDD505-2E9C-101B-9397-08002B2CF9AE}" pid="45" name="Objective-Date Action Assigned">
    <vt:lpwstr/>
  </property>
  <property fmtid="{D5CDD505-2E9C-101B-9397-08002B2CF9AE}" pid="46" name="Objective-Action Approved by">
    <vt:lpwstr/>
  </property>
  <property fmtid="{D5CDD505-2E9C-101B-9397-08002B2CF9AE}" pid="47" name="Objective-Date Action Approved">
    <vt:lpwstr/>
  </property>
  <property fmtid="{D5CDD505-2E9C-101B-9397-08002B2CF9AE}" pid="48" name="Objective-Date Interim Reply Sent">
    <vt:lpwstr/>
  </property>
  <property fmtid="{D5CDD505-2E9C-101B-9397-08002B2CF9AE}" pid="49" name="Objective-Date Final Reply Sent">
    <vt:lpwstr/>
  </property>
  <property fmtid="{D5CDD505-2E9C-101B-9397-08002B2CF9AE}" pid="50" name="Objective-Date_Completed_On">
    <vt:lpwstr/>
  </property>
  <property fmtid="{D5CDD505-2E9C-101B-9397-08002B2CF9AE}" pid="51" name="Objective-Intranet_Publishing_Requestor">
    <vt:lpwstr/>
  </property>
  <property fmtid="{D5CDD505-2E9C-101B-9397-08002B2CF9AE}" pid="52" name="Objective-Intranet_Publishing_Requestor_Email">
    <vt:lpwstr/>
  </property>
  <property fmtid="{D5CDD505-2E9C-101B-9397-08002B2CF9AE}" pid="53" name="Objective-Intranet Publisher">
    <vt:lpwstr>CORP ICT Intranet Publishing General Document Workflow Group</vt:lpwstr>
  </property>
  <property fmtid="{D5CDD505-2E9C-101B-9397-08002B2CF9AE}" pid="54" name="Objective-Intranet_Publisher_Contact">
    <vt:lpwstr/>
  </property>
  <property fmtid="{D5CDD505-2E9C-101B-9397-08002B2CF9AE}" pid="55" name="Objective-Intranet_Publisher_Email">
    <vt:lpwstr/>
  </property>
  <property fmtid="{D5CDD505-2E9C-101B-9397-08002B2CF9AE}" pid="56" name="Objective-Intranet_Display_Name">
    <vt:lpwstr/>
  </property>
  <property fmtid="{D5CDD505-2E9C-101B-9397-08002B2CF9AE}" pid="57" name="Objective-Free Text Subjects">
    <vt:lpwstr/>
  </property>
  <property fmtid="{D5CDD505-2E9C-101B-9397-08002B2CF9AE}" pid="58" name="Objective-Intranet_Publishing_Requirement">
    <vt:lpwstr/>
  </property>
  <property fmtid="{D5CDD505-2E9C-101B-9397-08002B2CF9AE}" pid="59" name="Objective-Intranet_Publishing_Instructions">
    <vt:lpwstr/>
  </property>
  <property fmtid="{D5CDD505-2E9C-101B-9397-08002B2CF9AE}" pid="60" name="Objective-Document Published Version URL Link">
    <vt:lpwstr>https://objectivesag.pirsa.sa.gov.au/id:A6093192/document/versions/published</vt:lpwstr>
  </property>
  <property fmtid="{D5CDD505-2E9C-101B-9397-08002B2CF9AE}" pid="61" name="Objective-Intranet URL Keyword">
    <vt:lpwstr>%globals_asset_metadata_PublishedURL%</vt:lpwstr>
  </property>
  <property fmtid="{D5CDD505-2E9C-101B-9397-08002B2CF9AE}" pid="62" name="Objective-Intranet Short Name">
    <vt:lpwstr>A6093192</vt:lpwstr>
  </property>
  <property fmtid="{D5CDD505-2E9C-101B-9397-08002B2CF9AE}" pid="63" name="Objective-Intranet_Publishing_Metadata_Schema">
    <vt:lpwstr>73217</vt:lpwstr>
  </property>
  <property fmtid="{D5CDD505-2E9C-101B-9397-08002B2CF9AE}" pid="64" name="Objective-Intranet_Publishing_CSV_File_Operation">
    <vt:lpwstr>E</vt:lpwstr>
  </property>
  <property fmtid="{D5CDD505-2E9C-101B-9397-08002B2CF9AE}" pid="65" name="Objective-Intranet_Asset_ID">
    <vt:lpwstr/>
  </property>
  <property fmtid="{D5CDD505-2E9C-101B-9397-08002B2CF9AE}" pid="66" name="Objective-Date_Intranet_Link_Published">
    <vt:lpwstr/>
  </property>
  <property fmtid="{D5CDD505-2E9C-101B-9397-08002B2CF9AE}" pid="67" name="Objective-Date_Intranet_Link_Next_Review_Due">
    <vt:lpwstr/>
  </property>
  <property fmtid="{D5CDD505-2E9C-101B-9397-08002B2CF9AE}" pid="68" name="Objective-Date_Intranet_Link_Removed">
    <vt:lpwstr/>
  </property>
  <property fmtid="{D5CDD505-2E9C-101B-9397-08002B2CF9AE}" pid="69" name="Objective-Internet Publishing Requestor">
    <vt:lpwstr/>
  </property>
  <property fmtid="{D5CDD505-2E9C-101B-9397-08002B2CF9AE}" pid="70" name="Objective-Internet Publishing Requestor Email">
    <vt:lpwstr/>
  </property>
  <property fmtid="{D5CDD505-2E9C-101B-9397-08002B2CF9AE}" pid="71" name="Objective-Internet Publisher Group">
    <vt:lpwstr>CORP ICT Internet Website Publishing Workflow Group</vt:lpwstr>
  </property>
  <property fmtid="{D5CDD505-2E9C-101B-9397-08002B2CF9AE}" pid="72" name="Objective-Internet Publisher Contact">
    <vt:lpwstr>Intranet, Web Publisher</vt:lpwstr>
  </property>
  <property fmtid="{D5CDD505-2E9C-101B-9397-08002B2CF9AE}" pid="73" name="Objective-Internet Publisher Email">
    <vt:lpwstr>PIRSA.Webpublish@sa.gov.au</vt:lpwstr>
  </property>
  <property fmtid="{D5CDD505-2E9C-101B-9397-08002B2CF9AE}" pid="74" name="Objective-Internet Friendly Name">
    <vt:lpwstr/>
  </property>
  <property fmtid="{D5CDD505-2E9C-101B-9397-08002B2CF9AE}" pid="75" name="Objective-Internet Document Type">
    <vt:lpwstr/>
  </property>
  <property fmtid="{D5CDD505-2E9C-101B-9397-08002B2CF9AE}" pid="76" name="Objective-Internet Publishing Requirement">
    <vt:lpwstr/>
  </property>
  <property fmtid="{D5CDD505-2E9C-101B-9397-08002B2CF9AE}" pid="77" name="Objective-Internet Publishing Instructions or Page URI">
    <vt:lpwstr/>
  </property>
  <property fmtid="{D5CDD505-2E9C-101B-9397-08002B2CF9AE}" pid="78" name="Objective-Date Document Released">
    <vt:lpwstr/>
  </property>
  <property fmtid="{D5CDD505-2E9C-101B-9397-08002B2CF9AE}" pid="79" name="Objective-Abstract">
    <vt:lpwstr/>
  </property>
  <property fmtid="{D5CDD505-2E9C-101B-9397-08002B2CF9AE}" pid="80" name="Objective-External Link">
    <vt:lpwstr/>
  </property>
  <property fmtid="{D5CDD505-2E9C-101B-9397-08002B2CF9AE}" pid="81" name="Objective-Publish Metadata Only">
    <vt:lpwstr>No</vt:lpwstr>
  </property>
  <property fmtid="{D5CDD505-2E9C-101B-9397-08002B2CF9AE}" pid="82" name="Objective-Generate PDF Rendition">
    <vt:lpwstr>No</vt:lpwstr>
  </property>
  <property fmtid="{D5CDD505-2E9C-101B-9397-08002B2CF9AE}" pid="83" name="Objective-Rendition Object ID">
    <vt:lpwstr/>
  </property>
  <property fmtid="{D5CDD505-2E9C-101B-9397-08002B2CF9AE}" pid="84" name="Objective-Rendition Document Extension">
    <vt:lpwstr/>
  </property>
  <property fmtid="{D5CDD505-2E9C-101B-9397-08002B2CF9AE}" pid="85" name="Objective-Accessibility Reviewed">
    <vt:lpwstr/>
  </property>
  <property fmtid="{D5CDD505-2E9C-101B-9397-08002B2CF9AE}" pid="86" name="Objective-Accessibility Review Notes">
    <vt:lpwstr/>
  </property>
  <property fmtid="{D5CDD505-2E9C-101B-9397-08002B2CF9AE}" pid="87" name="Objective-Collection or Program Title">
    <vt:lpwstr/>
  </property>
  <property fmtid="{D5CDD505-2E9C-101B-9397-08002B2CF9AE}" pid="88" name="Objective-Sub Collection or Item ID">
    <vt:lpwstr/>
  </property>
  <property fmtid="{D5CDD505-2E9C-101B-9397-08002B2CF9AE}" pid="89" name="Objective-Date Internet Document &amp; CSV File Published on Website">
    <vt:lpwstr/>
  </property>
  <property fmtid="{D5CDD505-2E9C-101B-9397-08002B2CF9AE}" pid="90" name="Objective-Date Internet Document &amp; CSV File Next Review Due">
    <vt:lpwstr/>
  </property>
  <property fmtid="{D5CDD505-2E9C-101B-9397-08002B2CF9AE}" pid="91" name="Objective-Date Internet Document &amp; CSV File Removed from Website">
    <vt:lpwstr/>
  </property>
  <property fmtid="{D5CDD505-2E9C-101B-9397-08002B2CF9AE}" pid="92" name="Objective-Internet Publishing CSV File Operation">
    <vt:lpwstr>A</vt:lpwstr>
  </property>
  <property fmtid="{D5CDD505-2E9C-101B-9397-08002B2CF9AE}" pid="93" name="Objective-Covers Period From">
    <vt:lpwstr/>
  </property>
  <property fmtid="{D5CDD505-2E9C-101B-9397-08002B2CF9AE}" pid="94" name="Objective-Covers Period To">
    <vt:lpwstr/>
  </property>
  <property fmtid="{D5CDD505-2E9C-101B-9397-08002B2CF9AE}" pid="95" name="Objective-Access Rights">
    <vt:lpwstr>Closed</vt:lpwstr>
  </property>
  <property fmtid="{D5CDD505-2E9C-101B-9397-08002B2CF9AE}" pid="96" name="Objective-Vital_Record_Indicator">
    <vt:lpwstr>No</vt:lpwstr>
  </property>
  <property fmtid="{D5CDD505-2E9C-101B-9397-08002B2CF9AE}" pid="97" name="Objective-Access Security Review Due Date">
    <vt:lpwstr/>
  </property>
  <property fmtid="{D5CDD505-2E9C-101B-9397-08002B2CF9AE}" pid="98" name="Objective-Vital Records Review Due Date">
    <vt:lpwstr/>
  </property>
  <property fmtid="{D5CDD505-2E9C-101B-9397-08002B2CF9AE}" pid="99" name="Objective-Internal Reference">
    <vt:lpwstr/>
  </property>
  <property fmtid="{D5CDD505-2E9C-101B-9397-08002B2CF9AE}" pid="100" name="Objective-Media_Storage_Format">
    <vt:lpwstr>Text</vt:lpwstr>
  </property>
  <property fmtid="{D5CDD505-2E9C-101B-9397-08002B2CF9AE}" pid="101" name="Objective-Jurisdiction">
    <vt:lpwstr>SA</vt:lpwstr>
  </property>
  <property fmtid="{D5CDD505-2E9C-101B-9397-08002B2CF9AE}" pid="102" name="Objective-Language">
    <vt:lpwstr>English (en)</vt:lpwstr>
  </property>
  <property fmtid="{D5CDD505-2E9C-101B-9397-08002B2CF9AE}" pid="103" name="Objective-Intellectual_Property_Rights">
    <vt:lpwstr>SA Government</vt:lpwstr>
  </property>
  <property fmtid="{D5CDD505-2E9C-101B-9397-08002B2CF9AE}" pid="104" name="Objective-Date Emailed to DPC">
    <vt:lpwstr/>
  </property>
  <property fmtid="{D5CDD505-2E9C-101B-9397-08002B2CF9AE}" pid="105" name="Objective-Date Emailed to DTF">
    <vt:lpwstr/>
  </property>
  <property fmtid="{D5CDD505-2E9C-101B-9397-08002B2CF9AE}" pid="106" name="Objective-Date Emailed to Ministers Office">
    <vt:lpwstr/>
  </property>
  <property fmtid="{D5CDD505-2E9C-101B-9397-08002B2CF9AE}" pid="107" name="Objective-Disposal Reasons">
    <vt:lpwstr/>
  </property>
  <property fmtid="{D5CDD505-2E9C-101B-9397-08002B2CF9AE}" pid="108" name="Objective-Date to be Exported">
    <vt:lpwstr/>
  </property>
  <property fmtid="{D5CDD505-2E9C-101B-9397-08002B2CF9AE}" pid="109" name="Objective-Used By System Admin Only">
    <vt:lpwstr/>
  </property>
  <property fmtid="{D5CDD505-2E9C-101B-9397-08002B2CF9AE}" pid="110" name="Objective-Old Agency">
    <vt:lpwstr/>
  </property>
  <property fmtid="{D5CDD505-2E9C-101B-9397-08002B2CF9AE}" pid="111" name="Objective-Old Business Division">
    <vt:lpwstr/>
  </property>
  <property fmtid="{D5CDD505-2E9C-101B-9397-08002B2CF9AE}" pid="112" name="Objective-Old Workgroup">
    <vt:lpwstr/>
  </property>
  <property fmtid="{D5CDD505-2E9C-101B-9397-08002B2CF9AE}" pid="113" name="Objective-Old Section">
    <vt:lpwstr/>
  </property>
  <property fmtid="{D5CDD505-2E9C-101B-9397-08002B2CF9AE}" pid="114" name="Objective-Comment">
    <vt:lpwstr/>
  </property>
</Properties>
</file>